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DamienBRISEMONTIER\Downloads\"/>
    </mc:Choice>
  </mc:AlternateContent>
  <xr:revisionPtr revIDLastSave="0" documentId="8_{60BB9ED2-88B8-417C-B048-5D63EB11294A}" xr6:coauthVersionLast="47" xr6:coauthVersionMax="47" xr10:uidLastSave="{00000000-0000-0000-0000-000000000000}"/>
  <bookViews>
    <workbookView xWindow="-110" yWindow="-110" windowWidth="19420" windowHeight="10300" activeTab="2" xr2:uid="{7363868B-2E9B-41B8-89FE-EE1E9DD58EC9}"/>
    <workbookView xWindow="-110" yWindow="-110" windowWidth="19420" windowHeight="10300" activeTab="1" xr2:uid="{E48C1F04-3B7A-4356-9CF6-6CA2AE9AB49B}"/>
  </bookViews>
  <sheets>
    <sheet name="IndexFI 24" sheetId="10" r:id="rId1"/>
    <sheet name="VFR_24" sheetId="3" r:id="rId2"/>
    <sheet name="VEN_v24" sheetId="9" r:id="rId3"/>
    <sheet name="Evolutions" sheetId="6" r:id="rId4"/>
    <sheet name="Taxonomie" sheetId="8" r:id="rId5"/>
  </sheets>
  <definedNames>
    <definedName name="_xlnm._FilterDatabase" localSheetId="2" hidden="1">VEN_v24!$A$3:$AR$99</definedName>
    <definedName name="_xlnm._FilterDatabase" localSheetId="1" hidden="1">VFR_24!$A$3:$N$3</definedName>
    <definedName name="ListBoxOutput" localSheetId="0">#REF!</definedName>
    <definedName name="ListBoxOutput">#REF!</definedName>
    <definedName name="ListBoxOutput2" localSheetId="0">#REF!</definedName>
    <definedName name="ListBoxOutput2">#REF!</definedName>
    <definedName name="ListBoxOutput3">#REF!</definedName>
    <definedName name="look">#REF!</definedName>
    <definedName name="OutputHistorical1">#REF!</definedName>
    <definedName name="OutputHistorical2">#REF!</definedName>
    <definedName name="OutputHistorical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7" i="8" l="1"/>
  <c r="V63" i="8"/>
  <c r="U63" i="8"/>
  <c r="R63" i="8"/>
  <c r="Q63" i="8"/>
  <c r="P63" i="8"/>
  <c r="O63" i="8"/>
  <c r="N63" i="8"/>
  <c r="M63" i="8"/>
  <c r="L63" i="8"/>
  <c r="K63" i="8"/>
  <c r="J63" i="8"/>
  <c r="I63" i="8"/>
  <c r="H63" i="8"/>
  <c r="G63" i="8"/>
  <c r="F63" i="8"/>
  <c r="E63" i="8"/>
  <c r="D63" i="8"/>
  <c r="D68" i="8" s="1"/>
  <c r="D71" i="8" s="1"/>
  <c r="S62" i="8"/>
  <c r="S61" i="8"/>
  <c r="S60" i="8"/>
  <c r="E31" i="8"/>
  <c r="E38" i="8" s="1"/>
  <c r="E49" i="8"/>
  <c r="D46" i="8"/>
  <c r="E45" i="8"/>
  <c r="E44" i="8"/>
  <c r="E43" i="8"/>
  <c r="E42" i="8"/>
  <c r="E41" i="8"/>
  <c r="E40" i="8"/>
  <c r="E46" i="8" s="1"/>
  <c r="V38" i="8"/>
  <c r="R38" i="8"/>
  <c r="Q38" i="8"/>
  <c r="P38" i="8"/>
  <c r="O38" i="8"/>
  <c r="N38" i="8"/>
  <c r="M38" i="8"/>
  <c r="L38" i="8"/>
  <c r="D38" i="8"/>
  <c r="D47" i="8" s="1"/>
  <c r="D50" i="8" s="1"/>
  <c r="E37" i="8"/>
  <c r="S37" i="8" s="1"/>
  <c r="E36" i="8"/>
  <c r="S36" i="8" s="1"/>
  <c r="E35" i="8"/>
  <c r="S35" i="8" s="1"/>
  <c r="E34" i="8"/>
  <c r="S34" i="8" s="1"/>
  <c r="U38" i="8" s="1"/>
  <c r="E33" i="8"/>
  <c r="S33" i="8" s="1"/>
  <c r="E32" i="8"/>
  <c r="S32" i="8" s="1"/>
  <c r="D15" i="8"/>
  <c r="V11" i="8"/>
  <c r="U11" i="8"/>
  <c r="R11" i="8"/>
  <c r="Q11" i="8"/>
  <c r="P11" i="8"/>
  <c r="O11" i="8"/>
  <c r="N11" i="8"/>
  <c r="M11" i="8"/>
  <c r="L11" i="8"/>
  <c r="D11" i="8"/>
  <c r="D16" i="8" s="1"/>
  <c r="D19" i="8" s="1"/>
  <c r="H38" i="8" l="1"/>
  <c r="E29" i="8"/>
  <c r="E70" i="8"/>
  <c r="E66" i="8"/>
  <c r="E65" i="8"/>
  <c r="E67" i="8" s="1"/>
  <c r="E58" i="8" s="1"/>
  <c r="S63" i="8"/>
  <c r="F38" i="8"/>
  <c r="S31" i="8"/>
  <c r="S38" i="8" s="1"/>
  <c r="G38" i="8"/>
  <c r="I38" i="8"/>
  <c r="J38" i="8"/>
  <c r="K38" i="8"/>
  <c r="E13" i="8"/>
  <c r="E8" i="8"/>
  <c r="E18" i="8"/>
  <c r="E14" i="8"/>
  <c r="E10" i="8"/>
  <c r="S10" i="8" s="1"/>
  <c r="E9" i="8"/>
  <c r="S9" i="8" s="1"/>
  <c r="E15" i="8" l="1"/>
  <c r="E68" i="8"/>
  <c r="E71" i="8" s="1"/>
  <c r="E47" i="8"/>
  <c r="E50" i="8" s="1"/>
  <c r="F11" i="8"/>
  <c r="E11" i="8"/>
  <c r="K11" i="8"/>
  <c r="I11" i="8"/>
  <c r="G11" i="8"/>
  <c r="S8" i="8"/>
  <c r="S11" i="8" s="1"/>
  <c r="H11" i="8"/>
  <c r="J11" i="8"/>
  <c r="E6" i="8" l="1"/>
  <c r="E16" i="8"/>
  <c r="E1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Raphaël DELEARDE</author>
  </authors>
  <commentList>
    <comment ref="L74" authorId="0" shapeId="0" xr:uid="{0DBF68A1-4E31-45C7-AC74-042AE1B8CAF0}">
      <text>
        <r>
          <rPr>
            <b/>
            <sz val="9"/>
            <color indexed="81"/>
            <rFont val="Tahoma"/>
            <family val="2"/>
          </rPr>
          <t>Raphaël DELEARDE:</t>
        </r>
        <r>
          <rPr>
            <sz val="9"/>
            <color indexed="81"/>
            <rFont val="Tahoma"/>
            <family val="2"/>
          </rPr>
          <t xml:space="preserve">
Pour coller au même critère sur la version en anglais</t>
        </r>
      </text>
    </comment>
  </commentList>
</comments>
</file>

<file path=xl/sharedStrings.xml><?xml version="1.0" encoding="utf-8"?>
<sst xmlns="http://schemas.openxmlformats.org/spreadsheetml/2006/main" count="1937" uniqueCount="874">
  <si>
    <t>Reporting ESG - Référentiel "participations"</t>
  </si>
  <si>
    <r>
      <rPr>
        <b/>
        <sz val="12"/>
        <color theme="1"/>
        <rFont val="Arial"/>
        <family val="2"/>
      </rPr>
      <t>1/ Contexte</t>
    </r>
    <r>
      <rPr>
        <b/>
        <u/>
        <sz val="12"/>
        <color theme="1"/>
        <rFont val="Arial"/>
        <family val="2"/>
      </rPr>
      <t xml:space="preserve"> </t>
    </r>
  </si>
  <si>
    <t>En juillet 2023, France Invest a annoncé soutenir l'initative d'Invest Europe d'harmonisation au niveau européen des référentiels de reporting ESG .</t>
  </si>
  <si>
    <t>En conséquence, les questionnaires France Invest "PE" et "GPs" évoluent, le socle de référence devenant le template élaboré par Invest Europe.</t>
  </si>
  <si>
    <t>3/ Recommandation</t>
  </si>
  <si>
    <t>Nous vous recommandons d'intégrer ce nouveau référentiel pour la campagne de collecte ESG afin d'aligner les indicateurs et limiter les retraitements lors des réponses aux questionnaires des LPs qui intégreront ce nouveau référentiel.</t>
  </si>
  <si>
    <t>4/ Remerciement des membres de la Task-Force</t>
  </si>
  <si>
    <t>Ce travail d'harmonisation a été rendu possible grâce au fort engagement des équipes des adhérents suivants de France Invest :</t>
  </si>
  <si>
    <t>Andera Partners</t>
  </si>
  <si>
    <t>Bpifrance</t>
  </si>
  <si>
    <t>Siparex</t>
  </si>
  <si>
    <t>Swen Capital Partners</t>
  </si>
  <si>
    <t>PAI</t>
  </si>
  <si>
    <t>Idem</t>
  </si>
  <si>
    <t>New</t>
  </si>
  <si>
    <t>#</t>
  </si>
  <si>
    <t>FI</t>
  </si>
  <si>
    <t/>
  </si>
  <si>
    <t>Modif</t>
  </si>
  <si>
    <t>PAI 11 Tab 1</t>
  </si>
  <si>
    <t>PAI 10 Tab 1</t>
  </si>
  <si>
    <t>%</t>
  </si>
  <si>
    <t>PAI 6 Tab 1</t>
  </si>
  <si>
    <t>PAI 5 Tab 1</t>
  </si>
  <si>
    <t>PAI 4 Tab 1</t>
  </si>
  <si>
    <t>PAI 8 Tab 1</t>
  </si>
  <si>
    <t>PAI 9 Tab 1</t>
  </si>
  <si>
    <t>PAI 7 Tab 1</t>
  </si>
  <si>
    <t>SOCIAL</t>
  </si>
  <si>
    <t>PAI 12 Tab 1</t>
  </si>
  <si>
    <t>PAI 13 Tab 1</t>
  </si>
  <si>
    <t>PAI 1, 2, 3,  Tab 1</t>
  </si>
  <si>
    <t>GHG emissions reduction target</t>
  </si>
  <si>
    <t>#, tonnes</t>
  </si>
  <si>
    <t>PAI 14 Tab 1</t>
  </si>
  <si>
    <t>IE 0.1.1</t>
  </si>
  <si>
    <t>IE 0.1.3</t>
  </si>
  <si>
    <t>IE 0.1.6</t>
  </si>
  <si>
    <t>IE 0.1.7</t>
  </si>
  <si>
    <t>IE 0.1.7.1</t>
  </si>
  <si>
    <t>IE 0.1.7.2</t>
  </si>
  <si>
    <t>IE 0.1.10</t>
  </si>
  <si>
    <t>ESRS
DR</t>
  </si>
  <si>
    <t>Supp</t>
  </si>
  <si>
    <t>x</t>
  </si>
  <si>
    <t>2023-2024</t>
  </si>
  <si>
    <t>Changement d'unité : MWh demandés (alignement datapoints ESRS)</t>
  </si>
  <si>
    <t>Modification de la définition pour ajouter la définition SFDR.</t>
  </si>
  <si>
    <t>Pollution
(8)</t>
  </si>
  <si>
    <t>Pollution
(14)</t>
  </si>
  <si>
    <t>E</t>
  </si>
  <si>
    <t>T</t>
  </si>
  <si>
    <t>Y</t>
  </si>
  <si>
    <t>Total (A.1+A.2)</t>
  </si>
  <si>
    <t>Total (A+B)</t>
  </si>
  <si>
    <t>CapEx</t>
  </si>
  <si>
    <t>OpEx</t>
  </si>
  <si>
    <t>IE 0.1.11</t>
  </si>
  <si>
    <t>IE 0.1.12</t>
  </si>
  <si>
    <t>IE 0.2.1</t>
  </si>
  <si>
    <t>IE 0.2.2</t>
  </si>
  <si>
    <t>IE 0.2.2.1</t>
  </si>
  <si>
    <t>IE 0.3.1</t>
  </si>
  <si>
    <t>IE 2.2.1</t>
  </si>
  <si>
    <t>IE 2.2.3</t>
  </si>
  <si>
    <t>IE 2.2.4</t>
  </si>
  <si>
    <t>IE 2.2.5</t>
  </si>
  <si>
    <t>IE 2.4.1</t>
  </si>
  <si>
    <t>IE 2.4.2</t>
  </si>
  <si>
    <t>IE 2.5.1</t>
  </si>
  <si>
    <t>IE 2.6.1</t>
  </si>
  <si>
    <t>IE 3.1.1</t>
  </si>
  <si>
    <t>IE 3.2.1</t>
  </si>
  <si>
    <t>IE 3.3.1</t>
  </si>
  <si>
    <t>IE 3.3.3</t>
  </si>
  <si>
    <t>IE 3.4.1</t>
  </si>
  <si>
    <t>IE 3.4.3</t>
  </si>
  <si>
    <t>IE 3.5.1</t>
  </si>
  <si>
    <t>IE 3.6.1</t>
  </si>
  <si>
    <t>IE 3.6.2</t>
  </si>
  <si>
    <t>IE 3.6.3</t>
  </si>
  <si>
    <t>IE 4.1.1</t>
  </si>
  <si>
    <t>IE 4.1.2</t>
  </si>
  <si>
    <t>IE 4.1.7</t>
  </si>
  <si>
    <t>SBM-1</t>
  </si>
  <si>
    <t>40 b</t>
  </si>
  <si>
    <t>BP-1</t>
  </si>
  <si>
    <t>5 a</t>
  </si>
  <si>
    <t>41</t>
  </si>
  <si>
    <t>MDR-M</t>
  </si>
  <si>
    <t>77 a</t>
  </si>
  <si>
    <t>S1-6</t>
  </si>
  <si>
    <t>50 b</t>
  </si>
  <si>
    <t>MDR-P</t>
  </si>
  <si>
    <t xml:space="preserve">
65 a</t>
  </si>
  <si>
    <t>GOV-2</t>
  </si>
  <si>
    <t>26 a</t>
  </si>
  <si>
    <t xml:space="preserve">Disclosure of whether, by whom and how frequently administrative, management and supervisory bodies are informed about material impacts, risks and opportunities, implementation of due diligence, and results and effectiveness of policies, actions, metrics and targets adopted to address them </t>
  </si>
  <si>
    <t>GOV-1</t>
  </si>
  <si>
    <t>22 a</t>
  </si>
  <si>
    <t>S2-1
S3-1</t>
  </si>
  <si>
    <t>19
17</t>
  </si>
  <si>
    <t>S1-17</t>
  </si>
  <si>
    <t>104 a</t>
  </si>
  <si>
    <t xml:space="preserve"> E1-2</t>
  </si>
  <si>
    <t xml:space="preserve"> E1-6</t>
  </si>
  <si>
    <t>49 a</t>
  </si>
  <si>
    <t>59 a</t>
  </si>
  <si>
    <t>E1-6</t>
  </si>
  <si>
    <t xml:space="preserve"> E1-5</t>
  </si>
  <si>
    <t xml:space="preserve"> E1-4 </t>
  </si>
  <si>
    <t>34 a + 34  b</t>
  </si>
  <si>
    <t>34 e</t>
  </si>
  <si>
    <t>AR 35</t>
  </si>
  <si>
    <t>37 c</t>
  </si>
  <si>
    <t xml:space="preserve">E1-5
E1-5 </t>
  </si>
  <si>
    <t>37a
37b</t>
  </si>
  <si>
    <t>SBM 1</t>
  </si>
  <si>
    <t>40 d i</t>
  </si>
  <si>
    <t xml:space="preserve"> E2-4 </t>
  </si>
  <si>
    <t>28 a</t>
  </si>
  <si>
    <t>E5-5</t>
  </si>
  <si>
    <t>E4.IRO-1</t>
  </si>
  <si>
    <t xml:space="preserve"> 19a</t>
  </si>
  <si>
    <t>E4-2
E4-3</t>
  </si>
  <si>
    <t>24 a
28 a</t>
  </si>
  <si>
    <t xml:space="preserve"> 17 c</t>
  </si>
  <si>
    <t>50 a / AR 57</t>
  </si>
  <si>
    <t>21 a</t>
  </si>
  <si>
    <t>21 d</t>
  </si>
  <si>
    <t>S1-16</t>
  </si>
  <si>
    <t xml:space="preserve">97 a </t>
  </si>
  <si>
    <t>50 c</t>
  </si>
  <si>
    <t>G1-1</t>
  </si>
  <si>
    <t>10 c</t>
  </si>
  <si>
    <t>S1-13</t>
  </si>
  <si>
    <t>83 b</t>
  </si>
  <si>
    <t>97 b</t>
  </si>
  <si>
    <t>S1-14</t>
  </si>
  <si>
    <t>88 b</t>
  </si>
  <si>
    <t>88 e</t>
  </si>
  <si>
    <t>21 e</t>
  </si>
  <si>
    <t>40 d iii</t>
  </si>
  <si>
    <t>7</t>
  </si>
  <si>
    <t>S2-4</t>
  </si>
  <si>
    <t>33 a</t>
  </si>
  <si>
    <t>S2-1</t>
  </si>
  <si>
    <t>Indicateur</t>
  </si>
  <si>
    <t>Définition</t>
  </si>
  <si>
    <t>Unité</t>
  </si>
  <si>
    <t>Réponses</t>
  </si>
  <si>
    <t>Evolution 2024-2025</t>
  </si>
  <si>
    <t>GENERALITES</t>
  </si>
  <si>
    <t>Données de bases</t>
  </si>
  <si>
    <t>Nom de la société</t>
  </si>
  <si>
    <t>Pays d'établissement</t>
  </si>
  <si>
    <t>Classification des industries</t>
  </si>
  <si>
    <t>Chiffre d'affaires</t>
  </si>
  <si>
    <t>Monnaie</t>
  </si>
  <si>
    <t>Nom de la société de portefeuille [utilisé par les GP et les LP ayant investi]</t>
  </si>
  <si>
    <t>Texte</t>
  </si>
  <si>
    <t>Base de préparation de la déclaration de durabilité</t>
  </si>
  <si>
    <t>Liste des secteurs ESRS importants pour l'entreprise</t>
  </si>
  <si>
    <t>Revenu total</t>
  </si>
  <si>
    <t xml:space="preserve">Divulgation des méthodologies et des hypothèses importantes sous-jacentes aux mesures </t>
  </si>
  <si>
    <t>Nombre de salariés (effectif ou équivalent temps plein)</t>
  </si>
  <si>
    <t>Caractéristiques des employés de l'entreprise - informations sur les employés par type de contrat et par genre [tableau]</t>
  </si>
  <si>
    <t>#, million(s)
(format entier)</t>
  </si>
  <si>
    <t>Le chiffre d'affaires annuel est déterminé en calculant les revenus qu'une société perçoit au cours de l'année considérée pour la vente de produits et la prestation de services relevant des activités ordinaires de la société, après déduction de toute remise éventuelle. Le chiffre d'affaires ne comprend pas la taxe sur la valeur ajoutée (TVA) ni aucun autre impôt indirect.
Voir l'article 28 de la directive 78/660/CEE du Conseil du 25 juillet 1978 fondée sur l'article 54 paragraphe 3 sous g) du traité et concernant les comptes annuels de certaines formes de sociétés (JO L 222 du 14.8.1978, p. 11-31).</t>
  </si>
  <si>
    <t>Description de l'unité monétaire exprimée sous la forme d'un code à trois lettres (code monnaie ISO 4217).</t>
  </si>
  <si>
    <t>Politique de durabilité</t>
  </si>
  <si>
    <t>Choix multiple</t>
  </si>
  <si>
    <t>Responsabilité et supervision en matière de durabilité</t>
  </si>
  <si>
    <t>Choix unique</t>
  </si>
  <si>
    <t>Oui / Non</t>
  </si>
  <si>
    <t>Si oui, à qui revient la responsabilité des questions de durabilité de la société, ainsi que de la stratégie, de la mise en œuvre et de la supervision de ces dernières, que ce soit au sein de l'équipe de direction ou du conseil ?</t>
  </si>
  <si>
    <t>Procédures et mécanismes de gestion des plaintes destinés à contrôler la conformité et à traiter les violations des principes du PMNU et des principes directeurs de l'OCDE à l'intention des entreprises multinationales</t>
  </si>
  <si>
    <t>La société a mis en œuvre un processus/politique interne et un mécanisme de conformité pour contrôler la conformité des principes du Pacte mondial des Nations Unies (PMNU) ou des principes directeurs de l'Organisation de coopération et de développement économiques (OCDE) à l'intention des entreprises multinationales, ainsi que des mécanismes de gestion des plaintes/réclamations pour traiter les violations des principes du PMNU ou des principes directeurs de l'OCDE à l'intention des entreprises multinationales.</t>
  </si>
  <si>
    <t>- Directeur général (DG)
- Directeur du développement durable
- Directeur financier
- Conseil d'administration
- Au niveau de la direction
- Aucun de ces niveaux</t>
  </si>
  <si>
    <r>
      <t xml:space="preserve">La société a reçu une ou plusieurs plaintes officielles selon lesquelles elle aurait violé les principes du Pacte Mondial des Nations Unies ou les principes directeurs de l'OCDE à l'intention des entreprises multinationales.
</t>
    </r>
    <r>
      <rPr>
        <sz val="11"/>
        <color rgb="FFC00000"/>
        <rFont val="Arial"/>
        <family val="2"/>
      </rPr>
      <t>Le Pacte Mondial des Nations Unies est un dispositif international volontaire qui aide les entreprises à adopter des pratiques durables et éthiques. En adhérant à ce pacte, les entreprises s'engagent à intégrer dans leurs stratégies, leurs opérations et leur culture, dix principes dans quatre domaines fondamentaux.
Les principes directeurs de l'OCDE à l'intention des entreprises multinationales fournissent des principes et des normes non contraignants pour une conduite responsable des entreprises dans un contexte mondial, en conformité avec les lois applicables et les normes internationalement reconnues.</t>
    </r>
  </si>
  <si>
    <t>Implication dans des violations des principes du PMNU ou des principes directeurs de l'OCDE à l'intention des entreprises multinationales</t>
  </si>
  <si>
    <t xml:space="preserve">Politiques adoptées pour gérer les questions matérielles de durabilité
Description du contenu clé de la politique </t>
  </si>
  <si>
    <t xml:space="preserve">Indiquer si, par qui et à quelle fréquence les organes d'administration, de gestion et de surveillance sont informés des impacts matériels, des risques et des opportunités, de la mise en œuvre de la due diligence, ainsi que des résultats et de l'efficacité des politiques, actions, mesures et objectifs adoptés pour y faire face. </t>
  </si>
  <si>
    <t xml:space="preserve">Informations sur l'identité des organes d'administration, de gestion et de contrôle ou des personnes responsables de la surveillance des impacts, des risques et des opportunités au sein de ces organes </t>
  </si>
  <si>
    <t>Divulgation de l'étendue et de la nature des cas de non-respect des principes directeurs des Nations unies relatifs aux entreprises et aux droits de l'homme, de la déclaration de l'OIT relative aux principes et droits fondamentaux au travail ou des principes directeurs de l'OCDE à l'intention des entreprises multinationales qui impliquent des travailleurs de la chaîne de valeur.
Divulgation de l'étendue et de la nature des cas de non-respect des principes directeurs des Nations unies relatifs aux entreprises et aux droits de l'homme, de la déclaration de l'OIT relative aux principes et droits fondamentaux au travail ou des principes directeurs de l'OCDE à l'intention des entreprises multinationales qui impliquent des communautés touchées.</t>
  </si>
  <si>
    <t>Nombre de problèmes et d'incidents graves en matière de droits de l'homme liés au personnel de l'entreprise qui sont des cas de non-respect des principes directeurs des Nations unies et des principes directeurs de l'OCDE à l'intention des entreprises multinationales.</t>
  </si>
  <si>
    <t>Exigences réglementaires</t>
  </si>
  <si>
    <t>ENVIRONNEMENT</t>
  </si>
  <si>
    <t>Emissions de GES (Empreinte carbone)</t>
  </si>
  <si>
    <t>Stratégie en matière de lutte contre le changement climatique</t>
  </si>
  <si>
    <t>Gestion énergétique</t>
  </si>
  <si>
    <t>Combustibles fossiles</t>
  </si>
  <si>
    <t>Gestion de l'eau et des déchets</t>
  </si>
  <si>
    <t>Biodiversité</t>
  </si>
  <si>
    <t>Évaluation de la part d'activités alignées sur la taxonomie de l'UE</t>
  </si>
  <si>
    <t>La société évalue la part de ses activités éligibles à la taxonomie de l'UE.</t>
  </si>
  <si>
    <t>Nouveau</t>
  </si>
  <si>
    <t>Calcul des émissions de GES</t>
  </si>
  <si>
    <t>La société mesure et calcule ses émissions de gaz à effet de serre (GES) ? et si oui, sur quels scopes ? 
La législation de l'UE, y compris le règlement SFDR, définit les « émissions de gaz à effet de serre » comme « les émissions, exprimées en tonnes équivalent CO2, de dioxyde de carbone (CO2), de méthane (CH4), de protoxyde d'azote (N2O), d'hydrocarbures fluorés (HFC), d'hydrocarbures perfluorés (PFC), de trifluorure d'azote (NF3) et d'hexafluorure de soufre (SF6), déterminées conformément au règlement (UE) no 525/2013 et relevant du champ d'application du présent règlement. »</t>
  </si>
  <si>
    <t>- Scope 1 (émissions directes)
- Scope 2 (émissions indirectes provenant de la production d'énergie achetée : électricité, chaleur ou vapeur)
- Scope 3 (émissions indirectes provenant de la chaîne de valeur)
- Non</t>
  </si>
  <si>
    <t>Si oui, quelle méthodologie a été utilisée ?</t>
  </si>
  <si>
    <t>La méthodologie du GHG Protocol est un cadre mondialement reconnu pour mesurer et gérer les émissions de gaz à effet de serre (GES). Elle fournit des normes, des orientations et des outils permettant aux organisations de quantifier leurs émissions directes et indirectes dans trois domaines : Scope 1 (émissions directes),  Scope 2 (émissions indirectes provenant de l'achat d'énergie) et  Scope 3 (toutes les autres émissions indirectes).
La norme ISO 14064 est une norme internationale qui fournit des principes et des exigences pour la quantification et la déclaration des émissions et des suppressions de gaz à effet de serre (GES) au niveau de l'organisation. Elle aide les organisations à gérer l'impact de leurs émissions de gaz à effet de serre par le biais de mesures, de déclarations et de vérifications normalisées.</t>
  </si>
  <si>
    <t xml:space="preserve">Choix unique </t>
  </si>
  <si>
    <t>- Protocole GES
- ISO 14064
- Toute autre méthodologie</t>
  </si>
  <si>
    <t>Emissions de GES Scope 1</t>
  </si>
  <si>
    <t>Émissions directes provenant de sources détenues ou contrôlées. À comptabiliser de préférence conformément au GHG Protocol.
Même si nous préconisons l'utilisation du GHG Protocol, les entreprises peuvent utiliser des méthodes nationales de reporting dans la mesure où celles-ci sont cohérentes avec la méthodologie du GHG Protocol.
En outre, les calculs réalisés selon les méthodes d'empreinte environnementale des produits et d'empreinte environnementale des organisations, définies au point 2 (a) et (b) de la recommandation 2013/179/UE de la Commission, sont valables.</t>
  </si>
  <si>
    <r>
      <t xml:space="preserve">#, tCO2e
</t>
    </r>
    <r>
      <rPr>
        <i/>
        <sz val="11"/>
        <rFont val="Arial"/>
        <family val="2"/>
      </rPr>
      <t>(nombre arrondi à la première décimale)</t>
    </r>
  </si>
  <si>
    <r>
      <t>Les émissions indirectes associées à la production d'énergie électrique, de chaleur, de vapeur, etc. À comptabiliser de préférence conformément au GHG Protocol. L'accent doit être mis sur les émissions basées sur la localisation.</t>
    </r>
    <r>
      <rPr>
        <sz val="11"/>
        <color rgb="FFC00000"/>
        <rFont val="Arial"/>
        <family val="2"/>
      </rPr>
      <t xml:space="preserve"> La méthode de localisation des émissions de GES de Scope 2 calcule les émissions indirectes provenant de l'achat d'électricité sur la base de l'intensité moyenne des émissions du réseau énergétique régional ou national où la consommation a lieu. Cette méthode reflète l'impact global des sources d'énergie utilisées dans la région plutôt que des fournisseurs ou des contrats spécifiques.</t>
    </r>
  </si>
  <si>
    <t>Les émissions indirectes associées à la production d'énergie électrique, de chaleur, de vapeur, etc. À comptabiliser de préférence conformément au GHG Protocol. L'accent doit être mis sur les émissions basées sur le marché. La méthode fondée sur le marché pour les émissions de GES de Scope 2 calcule les émissions indirectes provenant de l'achat d'électricité sur la base des facteurs d'émissions spécifiques des sources d'énergie qu'une entreprise sélectionne par le biais de contrats ou de certificats (comme les crédits d'énergie renouvelable). Cette approche reflète l'impact sur les émissions des choix spécifiques de l'entreprise en matière d'achat d'énergie.</t>
  </si>
  <si>
    <t>#, tCO2e
(nombre arrondi à la première décimale)</t>
  </si>
  <si>
    <t>Emissions de GES Scope 3</t>
  </si>
  <si>
    <r>
      <t>Toutes les autres émissions indirectes</t>
    </r>
    <r>
      <rPr>
        <sz val="11"/>
        <color rgb="FFC00000"/>
        <rFont val="Arial"/>
        <family val="2"/>
      </rPr>
      <t xml:space="preserve"> correspondant aux catégories suivantes:
Biens et services achetés
Biens d'équipement
Activités liées aux combustibles et à l'énergie
Transport et distribution en amont
Déchets générés par les activités
Déplacements professionnels
Déplacements des employés
Actifs loués en amont
Transport et distribution en aval
Traitement des produits vendus
Utilisation des produits vendus
Traitement en fin de vie des produits vendus
Actifs loués en aval
Franchises
Investissements
Veuillez préciser dans la section commentaire les catégories concernées par les données rapportées.</t>
    </r>
  </si>
  <si>
    <t>Activités dans un secteur à fort impact climatique</t>
  </si>
  <si>
    <r>
      <t>La société exerce des activités dans un secteur à fort impact climatique ? Si oui, lequel ?
Conformément au SFDR, le terme « secteurs à fort impact climatique » désigne les secteurs énumérés à l'annexe I, sections A à H et section L, du règlement (CE) n</t>
    </r>
    <r>
      <rPr>
        <vertAlign val="superscript"/>
        <sz val="11"/>
        <color rgb="FF000000"/>
        <rFont val="Arial"/>
        <family val="2"/>
      </rPr>
      <t>o</t>
    </r>
    <r>
      <rPr>
        <sz val="11"/>
        <color rgb="FF000000"/>
        <rFont val="Arial"/>
        <family val="2"/>
      </rPr>
      <t> 1893/2006 du Parlement européen et du Conseil. Les secteurs suivants sont plus particulièrement considérés comme des secteurs à fort impact climatique selon la législation de l'UE :
SECTION A – AGRICULTURE, SYLVICULTURE ET PÊCHE
SECTION B – MINES ET CARRIÈRES
SECTION C – INDUSTRIE MANUFACTURIÈRE
SECTION D – FOURNITURE D'ÉLECTRICITÉ, DE GAZ, DE VAPEUR ET D'AIR CONDITIONNÉ
SECTION E – FOURNITURE D'EAU, TRAITEMENT DES EAUX USÉES, GESTION DES DÉCHETS ET ACTIVITÉS D'ASSAINISSEMENT
SECTION F – CONSTRUCTION
SECTION G – COMMERCE DE GROS ET DE DÉTAIL, RÉPARATION DE VÉHICULES AUTOMOBILES ET DE MOTOCYCLES
SECTION H – TRANSPORTS ET STOCKAGE
SECTION L – ACTIVITÉS IMMOBILIÈRES</t>
    </r>
  </si>
  <si>
    <t>- Section A – Agriculture, sylviculture et pêche
- Section B – Mines et carrières
- Section C – Industrie manufacturière
- Section D – Fourniture d'électricité, de gaz, de vapeur et d'air conditionné
- Section E – Fourniture d'eau, traitement des eaux usées, gestion des déchets et activités d'assainissement
- Section F – Construction
- Section G – Commerce de gros et de détail, réparation de véhicules automobiles et de motocycles
- Section H – Transports et stockage
- Section L – Activités immobilières
- Aucun des éléments ci-dessus</t>
  </si>
  <si>
    <t>Questions de durabilité abordées par la politique relative au changement climatique</t>
  </si>
  <si>
    <t>Émissions brutes de gaz à effet de serre du Scope 1</t>
  </si>
  <si>
    <t>Émissions brutes de gaz à effet de serre du Scope 2 basées sur la localisation</t>
  </si>
  <si>
    <t>Émissions brutes de gaz à effet de serre du Scope 2 basées sur le marché</t>
  </si>
  <si>
    <t>Émissions brutes de gaz à effet de serre du Scope 3</t>
  </si>
  <si>
    <t>Secteurs à fort impact sur le climat utilisés pour déterminer l'intensité énergétique</t>
  </si>
  <si>
    <t>Cible en matière de réduction des émissions de GES</t>
  </si>
  <si>
    <t>La société a fixé une cible en matière de réduction des émissions de GES et/ou a pris des initiatives pour réduire les émissions de GES, ex. en annonçant une cible nette « zéro carbone » ou en prenant des engagements dans le cadre de l'initiative SBTi (Science Based Targets initiative).</t>
  </si>
  <si>
    <t>Si oui, veuillez cocher les types d'émissions concernées par la cible</t>
  </si>
  <si>
    <t>- Scope 1 (émissions directes)
- Scope 2 (émissions indirectes provenant de la production d'énergie achetée : électricité, chaleur ou vapeur)
- Scope 3 (émissions indirectes provenant de la chaîne de valeur)</t>
  </si>
  <si>
    <t>Si oui, veuillez indiquer si cette cible a été calculée dans le cadre d'une initiative de marché</t>
  </si>
  <si>
    <t>Consommation d'énergie renouvelable</t>
  </si>
  <si>
    <t>Consommation d'énergie non renouvelable</t>
  </si>
  <si>
    <t>Le périmètre de la consommation d'énergie ne comprend que l'énergie directement consommée par la société au cours de la période de reporting.
Il comprend l'énergie provenant de l'ensemble des sources, y compris l'énergie achetée auprès de sources extérieures par la société et l'énergie produite par la société elle-même (autoproduction). Le périmètre de la consommation d'énergie comprend, par exemple, l'utilisation directe de combustibles, l'électricité achetée, ainsi que l'énergie de chauffage, de refroidissement et produite à partir de vapeur.</t>
  </si>
  <si>
    <t>Énergie renouvelable totale consommée par la société au cours de la période de reporting provenant de sources géothermiques, solaires, de biomasse d'origine durable (dont le biogaz), hydroélectriques et éoliennes. Les méthodes de comptabilisation doivent être conformes aux meilleures pratiques décrites dans les lignes directrices de l'initiative RE100 et du niveau 2 du GHG Protocol.</t>
  </si>
  <si>
    <r>
      <t xml:space="preserve">#, </t>
    </r>
    <r>
      <rPr>
        <sz val="11"/>
        <color rgb="FFC00000"/>
        <rFont val="Arial"/>
        <family val="2"/>
      </rPr>
      <t>MWh</t>
    </r>
    <r>
      <rPr>
        <sz val="11"/>
        <rFont val="Arial"/>
        <family val="2"/>
      </rPr>
      <t xml:space="preserve">
(nombre arrondi à la première décimale)</t>
    </r>
  </si>
  <si>
    <t>#, MWh
(nombre arrondi à la première décimale)</t>
  </si>
  <si>
    <t>Production d'énergie non renouvelable</t>
  </si>
  <si>
    <t>Énergie produite par l'entreprise, comme l'électricité, le chauffage, le refroidissement et la vapeur, y compris toute énergie vendue, au cours de l'année de référence.
Les données doivent être déclarées en MWh.</t>
  </si>
  <si>
    <t>Total de l'énergie renouvelable produite par l'entité au cours de la période de référence à partir : de sources géothermiques, solaires, de biomasse d'origine durable (y compris le biogaz), d'hydroélectricité et d'énergie éolienne.</t>
  </si>
  <si>
    <t>Activités dans le secteur des combustibles fossiles</t>
  </si>
  <si>
    <t>Rejets dans l'eau</t>
  </si>
  <si>
    <t>Déchets dangereux produits</t>
  </si>
  <si>
    <t>L'entreprise possède des sites/opérations situés dans ou à proximité de zones sensibles du point de vue de la biodiversité.
Selon la SFDR, les zones sensibles du point de vue de la biodiversité sont les zones protégées du réseau Natura 2000, les sites du patrimoine mondial de l'UNESCO et les zones clés pour la biodiversité (« KBA »), ainsi que d'autres zones protégées, telles que visées à l'appendice D de l'annexe II du règlement délégué (UE) 2021/2139 de la Commission.</t>
  </si>
  <si>
    <t>- Oui
- Non
- Non collecté/disponible</t>
  </si>
  <si>
    <t>- Oui, avec des mesures de réduction
- Oui, sans mesures de réduction
- Non</t>
  </si>
  <si>
    <t>- Oui, évaluation des impacts
- Oui, évaluation des dépendances
- Oui, évaluation complète (impacts et dépendances)
- Non</t>
  </si>
  <si>
    <t>Activités ayant une incidence négative sur des zones clés de biodiversité</t>
  </si>
  <si>
    <t xml:space="preserve">Si oui, pour ces zones clés de biodiversité, des évaluations appropriées ont-elles été réalisées, et sur la base de leurs conclusions, les mesures de réduction nécessaires mises en oeuvre ? </t>
  </si>
  <si>
    <t xml:space="preserve">L'entreprise a-t-elle réalisé une évaluation de son impact et de ses dépendances sur la biodiversité ? </t>
  </si>
  <si>
    <t>Veuillez développer en commentaire.</t>
  </si>
  <si>
    <r>
      <t xml:space="preserve">Si la société a des sites/opérations situés dans ou à proximité de zones clés de biodiversité, ses activités ont-elles une incidence négative sur ces zones ?
</t>
    </r>
    <r>
      <rPr>
        <sz val="11"/>
        <color rgb="FFC00000"/>
        <rFont val="Arial"/>
        <family val="2"/>
      </rPr>
      <t>According to the SFDR, activities negatively affecting biodiversity-sensitive areas mean activities that "lead to the deterioration of natural habitats and the habitats of species and disturb the species for which a protected area has been designated".</t>
    </r>
  </si>
  <si>
    <t>Activités situées dans ou à proximité de zones sensibles du point de vue de la biodiversité</t>
  </si>
  <si>
    <t xml:space="preserve">Indiquer si et comment des objectifs de réduction des émissions de GES et (ou) tout autre objectif ont été fixés pour gérer les impacts, risques et opportunités importants liés au climat. </t>
  </si>
  <si>
    <t>Tableaux : Dimensions multiples (année de référence et objectifs ; types de GES, catégories du champ d'application 3, leviers de décarbonisation, dénominateurs spécifiques à l'entité pour la valeur d'intensité)</t>
  </si>
  <si>
    <t>L'objectif de réduction des émissions de GES est fondé sur des données scientifiques et compatible avec la limitation du réchauffement de la planète à un degré et demi Celsius.</t>
  </si>
  <si>
    <t>Consommation totale d'énergie liée aux opérations propres</t>
  </si>
  <si>
    <t>Consommation totale d'énergie provenant de sources renouvelables</t>
  </si>
  <si>
    <t>Consommation totale d'énergie à partir de sources fossiles
Consommation totale d'énergie d'origine nucléaire</t>
  </si>
  <si>
    <t>Production d'énergie renouvelable</t>
  </si>
  <si>
    <t>Production d'énergie non-renouvelable</t>
  </si>
  <si>
    <t>L'entreprise est active dans le secteur des combustibles fossiles (charbon, pétrole et gaz).</t>
  </si>
  <si>
    <t>Rejets dans l'eau par polluant [+ par secteur/zone géographique/type de source/emplacement du site].</t>
  </si>
  <si>
    <t>Quantité totale de déchets dangereux</t>
  </si>
  <si>
    <t>Quantité totale de déchets radioactifs</t>
  </si>
  <si>
    <t>L'entreprise possède des sites situés dans ou à proximité de zones sensibles du point de vue de la biodiversité.
Les activités liées aux sites situés dans ou à proximité de zones sensibles du point de vue de la biodiversité ont une incidence négative sur ces zones en entraînant la détérioration des habitats naturels et des habitats d'espèces et en perturbant les espèces pour lesquelles une zone protégée a été désignée.</t>
  </si>
  <si>
    <t>Adoption d'une politique de protection de la biodiversité et des écosystèmes couvrant les sites opérationnels détenus, loués ou gérés à l'intérieur ou à proximité d'une zone protégée ou d'une zone sensible du point de vue de la biodiversité en dehors des zones protégées.
Informations sur la manière dont la hiérarchie des mesures d'atténuation a été appliquée en ce qui concerne les actions en faveur de la biodiversité et des écosystèmes.</t>
  </si>
  <si>
    <t xml:space="preserve">Divulgation de l'identification et de l'évaluation des risques physiques et opportunités de transition liés à la biodiversité et aux écosystèmes, et de la manière dont ils ont été identifiés. </t>
  </si>
  <si>
    <t>Diversité &amp; Inclusion</t>
  </si>
  <si>
    <t>Nombre de femmes salariées en équivalent temps plein (ETP)</t>
  </si>
  <si>
    <t>Nombre de femmes salariées en équivalent temps plein au terme de l'année de reporting [année civile ou exercice financier].</t>
  </si>
  <si>
    <t>Nombre de membres du Comité Exécutif ou de Direction</t>
  </si>
  <si>
    <t>Nombre de femmes membres du Comité Exécutif ou de Direction</t>
  </si>
  <si>
    <t>Index de l'égalité professionnelle entre les femmes et les hommes</t>
  </si>
  <si>
    <t>Egalité salariale</t>
  </si>
  <si>
    <t xml:space="preserve">Écart de rémunération hommes-femmes non ajusté </t>
  </si>
  <si>
    <t>Emploi / Pratiques en matière de travail</t>
  </si>
  <si>
    <t>Nouvelles embauches nettes organiques</t>
  </si>
  <si>
    <t>Nouvelles embauches nettes totales</t>
  </si>
  <si>
    <t>Taux de rotation / Turnover</t>
  </si>
  <si>
    <r>
      <t xml:space="preserve">%
</t>
    </r>
    <r>
      <rPr>
        <i/>
        <sz val="11"/>
        <rFont val="Arial"/>
        <family val="2"/>
      </rPr>
      <t>(nombre à virgule flottante)</t>
    </r>
  </si>
  <si>
    <t>Taux d'absentéisme</t>
  </si>
  <si>
    <t>Taux d’absentéisme = Nombre d’heures de travail perdues du fait de maladies, d’accidents du travail, d’accidents de transport depuis ou vers le lieu de travail, de maladies professionnelles, d’absences injustifiées) / Nombre total d’heures de travail (employés permanents et non-permanents)</t>
  </si>
  <si>
    <t>Engagement des salariés</t>
  </si>
  <si>
    <t>Mise en œuvre d'une enquête auprès des salariés</t>
  </si>
  <si>
    <t>La société met en œuvre/publie une enquête annuelle d'opinion auprès des salariés. Une enquête d'opinion auprès des salariés peut inclure, sans s'y limiter, des questions relatives à la culture et aux valeurs de la société, à la satisfaction professionnelle des salariés, à l'engagement des salariés et à la formation.</t>
  </si>
  <si>
    <t>La société a mis en œuvre une procédure de lancement d'alertes et de gestion des plaintes.</t>
  </si>
  <si>
    <t>Procédure de lanceurs d'alerte</t>
  </si>
  <si>
    <t>Développement des compétences</t>
  </si>
  <si>
    <r>
      <t xml:space="preserve">#
</t>
    </r>
    <r>
      <rPr>
        <i/>
        <sz val="11"/>
        <rFont val="Arial"/>
        <family val="2"/>
      </rPr>
      <t>(h par salarié)</t>
    </r>
  </si>
  <si>
    <t>Partage de la création de valeur</t>
  </si>
  <si>
    <t>Système de partage de la création de valeur</t>
  </si>
  <si>
    <t>Part d’actionnaires employés (en % de l’effectif de la société et hors dirigeants)</t>
  </si>
  <si>
    <t>Part du capital détenu par les employés (en % du capital et hors dirigeants)</t>
  </si>
  <si>
    <t>Santé et sécurité</t>
  </si>
  <si>
    <t>Nombre d'accidents du travail</t>
  </si>
  <si>
    <t>Nombre de décès liés au travail</t>
  </si>
  <si>
    <t>Nombre total de décès liés au travail, tel que défini par la juridiction locale, au cours de l'année de reporting. Les données relatives aux décès peuvent provenir de systèmes nationaux en tant que sources de données principales (p. ex. dossiers et rapports annuels de l'inspection du travail, dossiers d'assurance et d'indemnisation, registres de décès), et être complétées par des enquêtes.</t>
  </si>
  <si>
    <t>Jours perdus en raison de blessures</t>
  </si>
  <si>
    <t>#, jours</t>
  </si>
  <si>
    <t>GOUVERNANCE</t>
  </si>
  <si>
    <t>Composition du conseil</t>
  </si>
  <si>
    <t>Nombre total de membres du Conseil</t>
  </si>
  <si>
    <t>Nombre de personnes siégeant au Conseil d'administration ou au Conseil de Surveillance (ou équivalent) au terme de l'année de reporting [année civile ou exercice financier] (le Conseil d'administration ou le Conseil de Surveillance est défini comme le principal organe de direction où siègent des membres élus d'une société.
Un membre du Conseil d'administration est une personne appartenant à l'organe de direction où siègent des membres élus de la société.</t>
  </si>
  <si>
    <t>Nombre de femmes membres du Conseil</t>
  </si>
  <si>
    <t>Nombre de femmes au Conseil d'administration ou au Conseil de Surveillance (ou équivalent) au terme de l'année de reporting [année civile ou exercice financier]</t>
  </si>
  <si>
    <t>Nombre de membres indépendants du Conseil</t>
  </si>
  <si>
    <t>Nombre de membres du Conseil d'administration ou au Conseil de Surveillance (ou équivalent) indépendants au terme de l'année de reporting [année civile ou exercice financier].
Un administrateur ou un membre du Conseil de Surveillance (ou équivalent) est indépendant lorsqu'il n'entretient aucune relation de quelque nature que ce soit avec la société, son groupe ou la direction de l'un ou l'autre, qui soit susceptible d'influencer son jugement. En ce sens, il convient de considérer comme un administrateur indépendant non seulement un administrateur non exécutif, à savoir un administrateur n'exerçant pas de fonctions de direction au sein de la société ou du groupe, mais également un administrateur n'ayant aucun lien d'intérêt particulier (actionnaire important, salarié, autre) avec ces derniers.</t>
  </si>
  <si>
    <t>RSE à l'ordre du jour du Board</t>
  </si>
  <si>
    <t>Les membres du Comité Exécutif ou du Conseil de Surveillance / Conseil d’Administration examinent formellement, au moins une fois par an, les performances RSE de la société</t>
  </si>
  <si>
    <t>O/N</t>
  </si>
  <si>
    <t>Programme de lutte contre les risques liés à la cybersécurité</t>
  </si>
  <si>
    <t>Éthique des affaires</t>
  </si>
  <si>
    <t>Code de déontologie / Code éthique</t>
  </si>
  <si>
    <t>La société a mis en œuvre une politique qui définit des normes de comportement destinées à garantir un niveau élevé d'éthique et d'intégrité au sein de la société.</t>
  </si>
  <si>
    <t>Exposition à des armes controversées</t>
  </si>
  <si>
    <t>Gestion de la chaîne d'approvisionnement</t>
  </si>
  <si>
    <t>Évaluation des questions de durabilité dans la chaîne d'approvisionnement</t>
  </si>
  <si>
    <t>SI oui, lesquels des éléments suivants comprend le processus d'évaluation des questions de durabilité dans la chaîne d'approvisionnement de la société</t>
  </si>
  <si>
    <t>Charte achats responsables</t>
  </si>
  <si>
    <t>La société a mis en œuvre un cadre pour évaluer les performances de ses fournisseurs en matière de questions de durabilité, notamment en ce qui concerne leurs pratiques environnementales et sociales et leur impact (ex. efficacité carbone), ainsi que le respect de critères sociaux (ex. travail forcé ou travail des enfants).</t>
  </si>
  <si>
    <t>La société possède-t-elle une charte achats responsables et / ou une politique formalisée d'achats responsables ?</t>
  </si>
  <si>
    <t>Caractéristiques des salariés de l'entreprise - nombre de salariés par genre [tableau]
Nombre de salariés (effectif)
Nombre moyen de salariés (effectif)
Caractéristiques des salariés de l'entreprise - informations sur les salariés par type de contrat et par genre [tableau]</t>
  </si>
  <si>
    <t>Pourcentage des membres des organes d'administration, de gestion et de surveillance par genre et autres aspects de la diversité
Taux de diversité des genres au sein du conseil d'administration</t>
  </si>
  <si>
    <t>Écart de rémunération entre les hommes et les femmes</t>
  </si>
  <si>
    <t>Pourcentage de rotation du personnel</t>
  </si>
  <si>
    <t xml:space="preserve">Divulgation des garanties relatives à la notification des irrégularités, y compris la protection contre les dénonciations d'irrégularités
</t>
  </si>
  <si>
    <t>Nombre moyen d'heures de formation par personne pour les salariés</t>
  </si>
  <si>
    <t>Ratio de rémunération totale annuelle</t>
  </si>
  <si>
    <t>Nombre d'incidents liés à des accidents du travail, à des problèmes de santé et à des décès de son propre personnel</t>
  </si>
  <si>
    <t xml:space="preserve">Nombre de décès au sein de la propre main-d'œuvre à la suite d'accidents du travail et de problèmes de santé liés au travail
</t>
  </si>
  <si>
    <t>Nombre de jours perdus en raison d'accidents du travail et de décès dus à des accidents du travail, de maladies professionnelles et de décès dus à des maladies liées au personnel</t>
  </si>
  <si>
    <t>Pourcentage de membres du conseil d'administration indépendants</t>
  </si>
  <si>
    <t xml:space="preserve">Politiques mises en place pour gérer les impacts matériels, les risques et les opportunités liés à la conduite des affaires et à la culture d'entreprise (ESRS 2 MDR-P)
</t>
  </si>
  <si>
    <t>L'entreprise est active dans le domaine des armes controversées</t>
  </si>
  <si>
    <t xml:space="preserve">Description des processus permettant d'identifier les actions nécessaires et appropriées en réponse à un impact négatif matériel particulier, réel ou potentiel, sur les travailleurs de la chaîne de valeur  </t>
  </si>
  <si>
    <t xml:space="preserve">Description des processus permettant d'identifier les actions nécessaires et appropriées en réponse à un impact négatif matériel particulier, réel ou potentiel, sur les travailleurs de la chaîne de valeur   </t>
  </si>
  <si>
    <t>Politiques de gestion des impacts matériels, des risques et des opportunités liés aux travailleurs de la chaîne de valeur (ESRS 2 MDR-P)</t>
  </si>
  <si>
    <t>Politique de durabilité globale</t>
  </si>
  <si>
    <t>Si oui, quels sont les domaines couverts par votre politique de durabilité globale ?</t>
  </si>
  <si>
    <t>Violations des principes du PMNU ou des principes directeurs de l'OCDE à l'intention des entreprises multinationales</t>
  </si>
  <si>
    <t>Si oui, veuillez indiquer le ou les thèmes sur lesquels portent les violations</t>
  </si>
  <si>
    <t>Nombre total d'incidents ESG</t>
  </si>
  <si>
    <t>Si oui, % du chiffre d'affaires aligné sur la taxonomie de l'UE</t>
  </si>
  <si>
    <t>Si oui, % de Capex alignés sur la taxonomie de l'UE</t>
  </si>
  <si>
    <t>Politique environnementale</t>
  </si>
  <si>
    <t>Si oui, indiquez les thématiques couvertes</t>
  </si>
  <si>
    <t>Emissions de GES Scope 2</t>
  </si>
  <si>
    <t>Si oui, veuillez indiquer si la société est concernée par un système d'échange de quotas d'émission de l'UE (SEQE-UE)</t>
  </si>
  <si>
    <t>Politique en matière de lutte contre la discrimination et d'égalité des chances</t>
  </si>
  <si>
    <t>Procédure de lancement d'alertes et de gestion des plaintes</t>
  </si>
  <si>
    <t>Formation</t>
  </si>
  <si>
    <t>Politique en matière de santé et sécurité</t>
  </si>
  <si>
    <t>Politique en matière de droits de l'homme</t>
  </si>
  <si>
    <t>Politique de lutte contre la corruption et les pots-de-vin</t>
  </si>
  <si>
    <t>Indicateurs</t>
  </si>
  <si>
    <t>Réponse</t>
  </si>
  <si>
    <t>Commentaires</t>
  </si>
  <si>
    <t>Type de changements:</t>
  </si>
  <si>
    <t>Question fusionnée avec la suivante</t>
  </si>
  <si>
    <t>Remplacée par une section consacrée à la taxonomie de l'UE (tableau officiel à compléter)</t>
  </si>
  <si>
    <t>Définition : spécification des catégories du Scope 3</t>
  </si>
  <si>
    <t>Changement d'unité : MWh demandés (alignement datapoints ESRS)
Passage en indicateur "calculé", c'est-à-dire calculé par Excel / les plateformes à partir des réponses aux deux questions précédentes.</t>
  </si>
  <si>
    <t>Changement d'unité : MWh demandés (alignement datapoints ESRS)
Passage en indicateur "calculé", c'est-à-dire calculé par Excel / les plateformes à partir des réponses aux deux questions: « production totale d'énergie » et “production d'énergie renouvelable”.</t>
  </si>
  <si>
    <t>Définition : focus sur les déchets dangereux uniquement. Les déchets radioactifs font désormais l'objet d'une question distincte (alignement datapoint ESRS).</t>
  </si>
  <si>
    <t>Définition : focus sur la proximité des sites/exploitations par rapport aux zones sensibles du point de vue de la biodiversité.
Les incidences sur ces zones font désormais l'objet d'une question distincte. (alignement datapoint ESRS).</t>
  </si>
  <si>
    <t>Réponse : réponses plus précises.</t>
  </si>
  <si>
    <t>Indicateur : Procédure de lanceurs d'alerte (alignement sur Invest Europe)</t>
  </si>
  <si>
    <t>Critères de contribution substantielle</t>
  </si>
  <si>
    <t>Critères d'absence de préjudice important</t>
  </si>
  <si>
    <t>Activités économiques (1)</t>
  </si>
  <si>
    <t>Code(s) (2)</t>
  </si>
  <si>
    <t>Atténuation du changement climatique (5)</t>
  </si>
  <si>
    <t>Adaptation au changement climatique (6)</t>
  </si>
  <si>
    <t>Ressources aquatiques et marines (7)</t>
  </si>
  <si>
    <t>Biodiversité et écosystèmes (10)</t>
  </si>
  <si>
    <t>Atténuation du changement climatique (11)</t>
  </si>
  <si>
    <t>Adaptation au changement climatique (12)</t>
  </si>
  <si>
    <t>Ressources aquatiques et marines (13)</t>
  </si>
  <si>
    <t xml:space="preserve">Chiffre d’affaires absolu (3)
</t>
  </si>
  <si>
    <t xml:space="preserve">Part du chiffre d’affaires (4)
</t>
  </si>
  <si>
    <t>Économie circulaire
(9)</t>
  </si>
  <si>
    <t>Économie circulaire
(15)</t>
  </si>
  <si>
    <t>Biodiversité et écosystèmes
(16)</t>
  </si>
  <si>
    <t>Garanties minimales
(17)</t>
  </si>
  <si>
    <t>Part du chiffre d’affaires alignée sur la taxinomie, année N (18)**</t>
  </si>
  <si>
    <t xml:space="preserve">Part du chiffre d’affaires alignée sur la taxinomie, année N-1 (19)
</t>
  </si>
  <si>
    <t>Catégorie (activité habilitante)
(20)</t>
  </si>
  <si>
    <t>Catégorie
«(activité transitoire)» (21)</t>
  </si>
  <si>
    <t>H</t>
  </si>
  <si>
    <t>A. ACTIVITÉS ÉLIGIBLES À LA TAXINOMIE</t>
  </si>
  <si>
    <t>A.1 Activités durables sur le plan environnemental (alignées sur la taxinomie)</t>
  </si>
  <si>
    <t>O</t>
  </si>
  <si>
    <t>Chiffre d’affaires des activités durables sur le plan environnemental (alignées sur la taxinomie) (A.1)</t>
  </si>
  <si>
    <t>A.2 Activités éligibles à la taxinomie mais non durables sur le plan environnemental (non alignées sur la taxinomie)</t>
  </si>
  <si>
    <t xml:space="preserve">Chiffre d'affaires des activités éligibles à la taxinomie mais non durables sur le plan environnemental (non alignées sur la taxinomie) (A.2)
</t>
  </si>
  <si>
    <t>B. ACTIVITÉS NON ÉLIGIBLES À LA TAXINOMIE</t>
  </si>
  <si>
    <t>Chiffre d’affaires des activités non éligibles à la taxinomie (B)</t>
  </si>
  <si>
    <t>Chiffre d'Affaires</t>
  </si>
  <si>
    <t xml:space="preserve">CapEx absolues (3)
</t>
  </si>
  <si>
    <t xml:space="preserve">Part des CapEx (4)
</t>
  </si>
  <si>
    <t>Part des CapEx alignée sur la taxinomie, année N (18)**</t>
  </si>
  <si>
    <t xml:space="preserve">Part des CapEx alignée sur la taxinomie, année N-1 (19)
</t>
  </si>
  <si>
    <t xml:space="preserve">A.1. CapEx des activités durables sur le plan environnemental (alignées sur la taxinomie) </t>
  </si>
  <si>
    <t>A.2 CapEx des activités éligibles à la taxinomie mais non durables sur le plan environnemental (non alignées sur la taxinomie)</t>
  </si>
  <si>
    <t>CapEx des activités éligibles à la taxinomie mais non durables sur le plan environnemental (non alignées sur la taxinomie) (A.2)</t>
  </si>
  <si>
    <t>CapEx des activités durables sur le plan environnemental (alignées sur la taxinomie)  (A.1)</t>
  </si>
  <si>
    <t xml:space="preserve">OppEx absolues (3)
</t>
  </si>
  <si>
    <t xml:space="preserve">Part des OppEx (4)
</t>
  </si>
  <si>
    <t>Part des OpEx alignée sur la taxinomie, année N (18)**</t>
  </si>
  <si>
    <t xml:space="preserve">Part des OpEx alignée sur la taxinomie, année N-1 (19)
</t>
  </si>
  <si>
    <t>OpEx des activités durables sur le plan environnemental (alignées sur la taxinomie) (A.1)</t>
  </si>
  <si>
    <t>OpEx des activités éligibles à la taxinomie mais non durables sur le plan environnemental (non alignées sur la taxinomie) (A.2)</t>
  </si>
  <si>
    <t>affichage optionnel</t>
  </si>
  <si>
    <t>Millions, 
monnaie locale</t>
  </si>
  <si>
    <t>UE green Taxonomy - Modèles de reporting (Chiffre d'affaires, CapEx, OpEx)</t>
  </si>
  <si>
    <t>OpEx des activités non-éligibles à la taxinomie</t>
  </si>
  <si>
    <t>Capex des activités non-éligibles à la taxinomie</t>
  </si>
  <si>
    <t>Politique en matière de confidentialité des données des salariés et des clients</t>
  </si>
  <si>
    <t>Definition</t>
  </si>
  <si>
    <t>Unit</t>
  </si>
  <si>
    <t>Change 2024-2025</t>
  </si>
  <si>
    <t>GENERAL</t>
  </si>
  <si>
    <t>Company fundamentals</t>
  </si>
  <si>
    <t>Basis for preparation of sustainability statement</t>
  </si>
  <si>
    <t>Company name</t>
  </si>
  <si>
    <t>Name of portfolio company [for use by GPs and invested LPs]</t>
  </si>
  <si>
    <t>Text</t>
  </si>
  <si>
    <t>Country of establishment</t>
  </si>
  <si>
    <t>List of ESRS sectors that are significant for undertaking</t>
  </si>
  <si>
    <t>Industry classification</t>
  </si>
  <si>
    <t>Primary industry of operations according to the NACE classification system.
NACE (Nomenclature of Economic Activities) is the European statistical classification of economic activities, grouping organisations according to their business activities.</t>
  </si>
  <si>
    <t xml:space="preserve">Total revenue </t>
  </si>
  <si>
    <t>Annual Revenue is determined by calculating the income that an enterprise received during the year in question from the sale of products and provision of services falling within the company’s ordinary activities, after deducting any rebates. Revenue should not include value added tax (VAT) or other indirect taxes.
See Article 28 of Council Directive 78/660/EEC of 25 July 1978 based on Article 54(3)(g) of the Treaty on the annual accounts of certain types of companies (OJ L 222, 14.8.1978, pp. 11-31).</t>
  </si>
  <si>
    <t>#, million
(integer format)</t>
  </si>
  <si>
    <t xml:space="preserve">Disclosure of methodologies and significant assumptions behind metric </t>
  </si>
  <si>
    <t>Currency</t>
  </si>
  <si>
    <t>Number of employees (head count or full-time equivalent)</t>
  </si>
  <si>
    <t>Characteristics of undertaking's employees - information on employees by contract type and gender  [table]</t>
  </si>
  <si>
    <t>Sustainability management</t>
  </si>
  <si>
    <t xml:space="preserve">Policies adopted to manage material sustainability matters
Description of key contents of policy </t>
  </si>
  <si>
    <t>Multiple choice</t>
  </si>
  <si>
    <t>Sustainability responsibility and oversight</t>
  </si>
  <si>
    <t>Yes / No</t>
  </si>
  <si>
    <t xml:space="preserve">Information about identity of administrative, management and supervisory bodies or individual(s) within body responsible for oversight of impacts, risks and opportunities </t>
  </si>
  <si>
    <t>If yes, who is responsible for the company's sustainability matters, strategy, implementation and oversight, either from the management team or the Board?</t>
  </si>
  <si>
    <t>- Chief executive Officer (CEO)
- Chief sustainability Officer (CSO)
- Chief financial Officer (CFO)
- Board of Directors
- Management level
- None of the above</t>
  </si>
  <si>
    <t>Disclosure of extent and indication of nature of cases of non-respect of the UN Guiding Principles on Business and Human Rights, ILO Declaration on Fundamental Principles and Rights at Work or OECD Guidelines for Multinational Enterprises that involve value chain workers
Disclosure of extent and indication of nature of cases of non-respect of the UN Guiding Principles on Business and Human Rights, ILO Declaration on Fundamental Principles and Rights at Work or OECD Guidelines for Multinational Enterprises that involve affected communities</t>
  </si>
  <si>
    <t>Unique choice</t>
  </si>
  <si>
    <t>Number of severe human rights issues and incidents connected to own workforce that are cases of non respect of UN Guiding Principles and OECD Guidelines for Multinational Enterprises</t>
  </si>
  <si>
    <t>Involvement in violations of the UNGC principles or OECD Guidelines for Multinational Enterprises</t>
  </si>
  <si>
    <r>
      <t xml:space="preserve">Company has received (a) formal complaint(s) alleging that it has violated the United Nations Global Compact (UNGC) principles or the OECD Guidelines for Multinational Enterprises.
</t>
    </r>
    <r>
      <rPr>
        <sz val="11"/>
        <color rgb="FFC00000"/>
        <rFont val="Arial"/>
        <family val="2"/>
      </rPr>
      <t>The UN Global Compact is a voluntary international framework that guides companies in adopting sustainable and ethical practices. By committing to this compact, companies pledge to integrate ten principles across four core areas into their strategies, operations, and culture.
The OECD Guidelines for Multinational Enterprises provide non-binding principles and standards for responsible business conduct in a global context consistent with applicable laws and internationally recognised standards.</t>
    </r>
  </si>
  <si>
    <t>Regulatory requirements</t>
  </si>
  <si>
    <t>ENVIRONMENTAL</t>
  </si>
  <si>
    <t>Sustainability matters addressed by policy for climate change</t>
  </si>
  <si>
    <t>GHG emissions (Carbon footprint)</t>
  </si>
  <si>
    <t>Calculation of GHG emissions</t>
  </si>
  <si>
    <t>- Scope 1 GHG emissions
- Scope 2 GHG emissions
- Scope 3 GHG emissions
- No</t>
  </si>
  <si>
    <t>If yes, which methodology was used?</t>
  </si>
  <si>
    <t>The GHG Protocol methodology is a globally recognized framework for measuring and managing greenhouse gas (GHG) emissions. It provides standards, guidance, and tools for organizations to quantify their direct and indirect emissions across three scopes—Scope 1 (direct emissions), Scope 2 (indirect emissions from purchased energy), and Scope 3 (all other indirect emissions).
ISO 14064 is an international standard providing principles and requirements for quantifying and reporting greenhouse gas (GHG) emissions and removals at the organizational level. It supports organizations in managing their GHG impacts through standardized measurement, reporting, and verification.</t>
  </si>
  <si>
    <t>- GHG Protocol
- ISO 14064
- Any other methodology</t>
  </si>
  <si>
    <t>Gross Scope 1 greenhouse gas emissions</t>
  </si>
  <si>
    <t>#, tCO2e
(1 decimal place)</t>
  </si>
  <si>
    <t>Gross location-based Scope 2 greenhouse gas emissions</t>
  </si>
  <si>
    <t>Gross market-based Scope 2 greenhouse gas emissions</t>
  </si>
  <si>
    <t>Gross Scope 3 greenhouse gas emissions</t>
  </si>
  <si>
    <r>
      <t>All other indirect emissions,</t>
    </r>
    <r>
      <rPr>
        <sz val="11"/>
        <color rgb="FFC00000"/>
        <rFont val="Arial"/>
        <family val="2"/>
      </rPr>
      <t xml:space="preserve"> corresponding to the below categories:
Purchased goods and services
Capital goods
Fuel- and energy-related activities
Upstream transportation and distribution
Waste generated in operations
Business travel
Employee commuting
Upstream leased assets
Downstream transportation and distribution
Processing of sold products
Use of sold products
End-of-life treatment of sold products
Downstream leased assets
Franchises
Investments
Please specify in the comment section the categories concerned by the reported data.</t>
    </r>
  </si>
  <si>
    <t>High climate impact sectors used to determine energy intensity</t>
  </si>
  <si>
    <t>Active in high impact climate sector</t>
  </si>
  <si>
    <t>The company is active in a high impact climate sector? If yes, in which high impact climate sector?
According to SFDR, ‘high impact climate sectors’ means the sectors listed in Sections A to H and Section L of Annex I to Regulation (EC) No 1893/2006 of the European Parliament and of the Council. More specifically, the following sectors are considered as high impact climate sectors by EU legislation:
SECTION A - AGRICULTURE, FORESTRY AND FISHING
SECTION B - MINING AND QUARRYING
SECTION C - MANUFACTURING
SECTION D - ELECTRICITY, GAS, STEAM AND AIR CONDITIONING SUPPLY
SECTION E - WATER SUPPLY; SEWERAGE, WASTE MANAGEMENT AND REMEDIATION ACTIVITIES
SECTION F - CONSTRUCTION
SECTION G - WHOLESALE AND RETAIL TRADE; REPAIR OF MOTOR VEHICLES AND MOTORCYCLES
SECTION H - TRANSPORTATION AND STORAGE
SECTION L - REAL ESTATE ACTIVITIES</t>
  </si>
  <si>
    <t>- SECTION A —AGRICULTURE, FORESTRY AND FISHING
- SECTION B — MINING AND QUARRYING
- SECTION C — MANUFACTURING
- SECTION D — ELECTRICITY, GAS, STEAM AND AIR CONDITIONING SUPPLY
- SECTION E — WATER SUPPLY; SEWERAGE, WASTE MANAGEMENT AND REMEDIATION ACTIVITIES
- SECTION F — CONSTRUCTION
- SECTION G — WHOLESALE AND RETAIL TRADE; REPAIR OF MOTOR VEHICLES AND MOTORCYCLES
- SECTION H — TRANSPORTATION AND STORAGE
-SECTION L - REAL ESTATE ACTIVITIES
 - NONE OF THE ABOVE</t>
  </si>
  <si>
    <t>Climate change strategy</t>
  </si>
  <si>
    <t xml:space="preserve">Disclosure of whether and how GHG emissions reduction targets and (or) any other targets have been set to manage material climate-related impacts, risks and opportunities </t>
  </si>
  <si>
    <t>Tables: Multiple Dimensions (baseline year and targets; GHG Types, Scope 3 Categories, Decarbonisation levers, entity-specific denominators for intensity value)</t>
  </si>
  <si>
    <t>- Direct emissions (Scope 1)
- Indirect emissions from purchased electricity (Scope 2) 
- Indirect emissions from the value chain (Scope 3)</t>
  </si>
  <si>
    <t>GHG emission reduction target is science based and compatible with limiting global warming to one and half degrees Celsius</t>
  </si>
  <si>
    <t>Energy management</t>
  </si>
  <si>
    <t>Total energy consumption related to own operations</t>
  </si>
  <si>
    <r>
      <t xml:space="preserve">#, </t>
    </r>
    <r>
      <rPr>
        <sz val="11"/>
        <color rgb="FFC00000"/>
        <rFont val="Arial"/>
        <family val="2"/>
      </rPr>
      <t>MWh</t>
    </r>
    <r>
      <rPr>
        <sz val="11"/>
        <rFont val="Arial"/>
        <family val="2"/>
      </rPr>
      <t xml:space="preserve">
(1 decimal place)</t>
    </r>
  </si>
  <si>
    <t>Total energy consumption from renewable sources</t>
  </si>
  <si>
    <t>Total energy consumption from fossil sources
Total energy consumption from nuclear sources</t>
  </si>
  <si>
    <t>#, MWh
(1 decimal place)</t>
  </si>
  <si>
    <t>Renewable energy production</t>
  </si>
  <si>
    <t>Energy produced by the company, such as electricity, heating, cooling, and steam, including any energy that is sold, during the reporting year.
The data should be reported in MWh.</t>
  </si>
  <si>
    <t>Total renewable energy produced by the entity during the reporting period from: geothermal, solar, sustainably sourced biomass (including biogas), hydropower and wind energy sources.</t>
  </si>
  <si>
    <t>Non-renewable energy production</t>
  </si>
  <si>
    <t>Fossil fuels</t>
  </si>
  <si>
    <t>Undertaking is active in fossil fuel (coal, oil and gas) sector</t>
  </si>
  <si>
    <t>Activities in the fossil fuel sector</t>
  </si>
  <si>
    <t>Water and waste management</t>
  </si>
  <si>
    <t>Emissions to water by pollutant  [+ by sectors/Geographical Area/Type of source/Site location]</t>
  </si>
  <si>
    <t>Total amount of hazardous waste</t>
  </si>
  <si>
    <t>Total amount of radioactive waste</t>
  </si>
  <si>
    <t>Biodiversity</t>
  </si>
  <si>
    <t>Undertaking has sites located in or near biodiversity-sensitive areas
Activities related to sites located in or near biodiversity-sensitive areas negatively affect these areas by leading to deterioration of natural habitats and habitats of species and to disturbance of species for which protected area has been designated</t>
  </si>
  <si>
    <t>Activities located in or near biodiversity-sensitive areas</t>
  </si>
  <si>
    <t>Company has sites/operations located in or near biodiversity-sensitive areas.
According to the SFDR, biodiversity-sensitive areas means Natura 2000 network of protected areas, UNESCO World Heritage sites and Key Biodiversity Areas (‘KBAs’), as well as other protected areas, as referred to in Appendix D of Annex II to Commission Delegated Regulation (EU) 2021/2139.</t>
  </si>
  <si>
    <t>- Yes
- No
- Not collected/available</t>
  </si>
  <si>
    <t>Activities negatively affecting biodiversity-sensitive areas</t>
  </si>
  <si>
    <r>
      <t xml:space="preserve">If the company has sites/operations located in or near biodiversity-sensitive areas, do its activities negatively affect those areas?
</t>
    </r>
    <r>
      <rPr>
        <sz val="11"/>
        <color rgb="FFC00000"/>
        <rFont val="Arial"/>
        <family val="2"/>
      </rPr>
      <t>According to the SFDR, activities negatively affecting biodiversity-sensitive areas mean activities that "lead to the deterioration of natural habitats and the habitats of species and disturb the species for which a protected area has been designated".</t>
    </r>
  </si>
  <si>
    <t>Biodiversity and ecosystem protection policy covering operational sites owned, leased, managed in or near protected area or biodiversity-sensitive area outside protected areas has been adopted
Disclosure on how the mitigation hierarchy has been applied with regard to biodiversity and ecosystem actions</t>
  </si>
  <si>
    <t xml:space="preserve">If yes, for these biodiversity-sensitive areas, have appropriate assessment been conducted and based on its conclusions the necessary mitigation measures were implemented. </t>
  </si>
  <si>
    <t>Please elaborate in comments</t>
  </si>
  <si>
    <t>- Yes, with reduction measures
- Yes, without reduction measures
- No</t>
  </si>
  <si>
    <t xml:space="preserve">Disclosure of whether and how transition and physical risks and opportunities related to biodiversity and ecosystems have been identified and assessed </t>
  </si>
  <si>
    <t xml:space="preserve">Have you conducted an assessment of your impacts and dependencies on biodiversity? </t>
  </si>
  <si>
    <t>- Yes, assessment of impacts
- Yes, assessment of dependencies
- Yes, full assessment (impacts and dependencies)
- No</t>
  </si>
  <si>
    <t>Diversity &amp; Inclusion</t>
  </si>
  <si>
    <t>Characteristics of undertaking's employees - number of employees by gender [table]
Number of employees (head count)
Average number of employees (head count)
Characteristics of undertaking's employees - information on employees by contract type and gender  [table]</t>
  </si>
  <si>
    <t>Female Full Time Equivalent workers (FTEs)</t>
  </si>
  <si>
    <t>Number of Female Full-Time Equivalent workers at the end of the reporting year [calendar or financial].</t>
  </si>
  <si>
    <t>Percentage of members of administrative, management and supervisory bodies by gender and other aspects of diversity
Board's gender diversity ratio</t>
  </si>
  <si>
    <t>Number of members of the executive committee?</t>
  </si>
  <si>
    <t>Number of women on the executive committee?</t>
  </si>
  <si>
    <t>Gender equality Index</t>
  </si>
  <si>
    <t>Pay equality</t>
  </si>
  <si>
    <t>Gender pay gap</t>
  </si>
  <si>
    <t>Employment / Labour practices</t>
  </si>
  <si>
    <t>Percentage of employee turnover</t>
  </si>
  <si>
    <t>%
(floating decimal)</t>
  </si>
  <si>
    <t>Absenteeism Rate = Number of lost workdays due to sickness, work-related accidents, commuting accident, occupational disease, unjustified absence) / total number of working hours (permanent and non-permanent employees)</t>
  </si>
  <si>
    <t>Employee engagement</t>
  </si>
  <si>
    <t>Implementation of an employee survey</t>
  </si>
  <si>
    <t xml:space="preserve">Disclosure of safeguards for reporting irregularities including whistleblowing protection
</t>
  </si>
  <si>
    <t>Whistleblower procedure</t>
  </si>
  <si>
    <t>Skill Development</t>
  </si>
  <si>
    <t xml:space="preserve">Average number of training hours per person for employees
</t>
  </si>
  <si>
    <t>#
(h per employee)</t>
  </si>
  <si>
    <t>Value sharing with employees</t>
  </si>
  <si>
    <t>Annual total remuneration ratio</t>
  </si>
  <si>
    <t>Profit-sharing system</t>
  </si>
  <si>
    <t>Health &amp; Safety</t>
  </si>
  <si>
    <t>Number of incidents associated with work-related injuries, ill health and fatalities of its own workforce</t>
  </si>
  <si>
    <t xml:space="preserve">Number of fatalities in own workforce as result of work-related injuries and work-related ill health
</t>
  </si>
  <si>
    <t>Number of work-related fatalities</t>
  </si>
  <si>
    <t xml:space="preserve">Number of days lost to work-related injuries and fatalities from work-related accidents, work-related ill health and fatalities from ill health related to employees
</t>
  </si>
  <si>
    <t>#, days</t>
  </si>
  <si>
    <t>GOVERNANCE</t>
  </si>
  <si>
    <t>Board composition</t>
  </si>
  <si>
    <t>Total number of board members</t>
  </si>
  <si>
    <t>Percentage of independent board members</t>
  </si>
  <si>
    <t>Number of independent board members</t>
  </si>
  <si>
    <t>Sustainability at the Board</t>
  </si>
  <si>
    <t>Business Ethics</t>
  </si>
  <si>
    <t xml:space="preserve">Policies in place to manage its material impacts, risks and opportunities related to business conduct and corporate culture (ESRS 2 MDR-P)
</t>
  </si>
  <si>
    <t>Code of Conduct</t>
  </si>
  <si>
    <t>Company has a policy on its norms of behavior to ensure good ethics and organizational integrity.</t>
  </si>
  <si>
    <t>Undertaking is active in controversial weapons</t>
  </si>
  <si>
    <t>Exposure to controversial weapons</t>
  </si>
  <si>
    <t>- Yes
- No</t>
  </si>
  <si>
    <t>Supply chain management</t>
  </si>
  <si>
    <t xml:space="preserve">Description of processes to identifying what action is needed and appropriate in response to particular actual or potential material negative impact on  value chain workers  </t>
  </si>
  <si>
    <t>Supply chain screening for Sustainability-related issues</t>
  </si>
  <si>
    <t>Company has a framework to assess suppliers on Sustainability-related issues, for example in relation to their environmental and social practices and impact (e.g., carbon efficiency), and adherence to social criteria (e.g., forced or child labour).</t>
  </si>
  <si>
    <t>- Conducting due diligence on potential suppliers to assess their sustainability performance 
- Regularly monitoring and evaluating existing suppliers' adherence to sustainability standards 
- Collaborating with suppliers to improve their sustainability practices 
- Implementing mechanisms to address and mitigate sustainability risks within the supply chain 
- Encouraging suppliers to provide transparency and disclosure of their sustainability performance</t>
  </si>
  <si>
    <t xml:space="preserve">Policies to manage material impacts, risks and opportunities related to value chain workers (ESRS 2 MDR-P)
</t>
  </si>
  <si>
    <t>Responsible Procurement charter</t>
  </si>
  <si>
    <t>Company has a responsible procurement charter and/or a formalized responsible procurement policy?</t>
  </si>
  <si>
    <t>If you have allocated free shares, please specify whether they are</t>
  </si>
  <si>
    <t>- Allocated on a discretionary basis to a few employees/executives
- Granted to employees representing at least 25% of total payroll
- Allocated to all employees</t>
  </si>
  <si>
    <t>Si vous avez attribué des actions gratuites, veuillez préciser s'ils sont</t>
  </si>
  <si>
    <t>- Attribués de manière discrétionnaire à quelques salariés / dirigeant
- Attribués à des salariés représentant au moins 25 % de la masse salariale
- Attribués à l’ensemble des salariés</t>
  </si>
  <si>
    <t>en % de l’effectif de la société et hors mécanismes d’“executive management/management package”</t>
  </si>
  <si>
    <t>en % du capital de la société et hors mécanismes d’“executive management/management package”</t>
  </si>
  <si>
    <t>as a % of the company's workforce and excluding executive management/management package mechanisms</t>
  </si>
  <si>
    <t>as a % of the company's capital and excluding executive management/management package mechanisms</t>
  </si>
  <si>
    <r>
      <t xml:space="preserve">Members of the Supervisory Board / Board of directors formally review, at least annually, the company's CSR </t>
    </r>
    <r>
      <rPr>
        <sz val="11"/>
        <color rgb="FFFF0000"/>
        <rFont val="Arial"/>
        <family val="2"/>
      </rPr>
      <t>roadmap</t>
    </r>
  </si>
  <si>
    <t>La société emploie une ou plusieurs personnes dédiées aux questions de durabilité, notamment en ce qui concerne la stratégie RSE de la société, sa mise en œuvre et sa supervision (p. ex. un membre de l'équipe de direction ou du conseil). Les domaines concernés peuvent inclure le développement durable au sens large, la cybersécurité, les ressources humaines, etc.</t>
  </si>
  <si>
    <t>Occurrence d'incidents RSE</t>
  </si>
  <si>
    <t>- Mise en œuvre d'une procédure de due diligence à l'égard des fournisseurs potentiels pour évaluer leur performance RSE
- Suivi et évaluation réguliers de l'adhésion des fournisseurs actuels aux normes RSE
- Collaboration avec les fournisseurs pour améliorer leurs pratiques RSE
- Mise en oeuvre de mécanismes visant à traiter et atténuer les risques RSE au sein de la chaîne
- Incitation des fournisseurs à faire preuve de transparence et à publier leurs performances RSE</t>
  </si>
  <si>
    <t>Occurrence of CSR incidents</t>
  </si>
  <si>
    <t>If yes, which of the the following components includes your company's supply chain screening process for CSR-related issues</t>
  </si>
  <si>
    <t>Liste Invest Europe par défaut
Les SGP supprimeront certains pays selon leur exposition</t>
  </si>
  <si>
    <t>01.11
01.12
01.13
01.14
01.15
01.16
01.19
01.21
01.22
01.23
01.24
01.25
01.26
01.27
01.28
01.29
01.30
01.41
01.42
01.43
01.44
01.45
01.46
01.47
01.48
01.50
01.61
01.62
01.63
01.70
02.10
02.20
02.30
02.40
03.11
03.12
03.21
03.22
03.30
05.10
05.20
06.10
06.20
07.10
07.21
07.29
08.11
08.12
08.91
08.92
08.93
08.99
09.10
09.90
10.11
10.12
10.13
10.20
10.31
10.32
10.39
10.41
10.42
10.51
10.52
10.61
10.62
10.71
10.72
10.73
10.81
10.82
10.83
10.84
10.85
10.86
10.89
10.91
10.92
11.01
11.02
11.03
11.04
11.05
11.06
11.07
12.00
13.10
13.20
13.30
13.91
13.92
13.93
13.94
13.95
13.96
13.99
14.10
14.21
14.22
14.23
14.24
14.29
15.11
15.12
15.20
16.11
16.12
16.21
16.22
16.23
16.24
16.25
16.26
16.27
16.28
17.11
17.12
17.21
17.22
17.23
17.24
17.25
18.11
18.12
18.13
18.14
18.20
19.10
19.20
20.11
20.12
20.13
20.14
20.15
20.16
20.17
20.20
20.30
20.41
20.42
20.51
20.59
20.60
21.10
21.20
22.11
22.12
22.21
22.22
22.23
22.24
22.25
22.26
23.11
23.12
23.13
23.14
23.15
23.20
23.31
23.32
23.41
23.42
23.43
23.44
23.45
23.51
23.52
23.61
23.62
23.63
23.64
23.65
23.66
23.70
23.91
23.99
24.10
24.20
24.31
24.32
24.33
24.34
24.41
24.42
24.43
24.44
24.45
24.46
24.51
24.52
24.53
24.54
25.11
25.12
25.21
25.22
25.30
25.40
25.51
25.52
25.53
25.61
25.62
25.63
25.91
25.92
25.93
25.94
25.99
26.11
26.12
26.20
26.30
26.40
26.51
26.52
26.60
26.70
27.11
27.12
27.20
27.31
27.32
27.33
27.40
27.51
27.52
27.90
28.11
28.12
28.13
28.14
28.15
28.21
28.22
28.23
28.24
28.25
28.29
28.30
28.41
28.42
28.91
28.92
28.93
28.94
28.95
28.96
28.97
28.99
29.10
29.20
29.31
29.32
30.11
30.12
30.13
30.20
30.31
30.32
30.40
30.91
30.92
30.99
31.00
32.11
32.12
32.13
32.20
32.30
32.40
32.50
32.91
32.99
33.11
33.12
33.13
33.14
33.15
33.16
33.17
33.18
33.19
33.20
35.11
35.12
35.13
35.14
35.15
35.16
35.21
35.22
35.23
35.24
35.30
35.40
36.00
37.00
38.11
38.12
38.21
38.22
38.23
38.31
38.32
38.33
39.00
41.00
42.11
42.12
42.13
42.21
42.22
42.91
42.99
43.11
43.12
43.13
43.21
43.22
43.23
43.24
43.31
43.32
43.33
43.34
43.35
43.41
43.42
43.50
43.60
43.91
43.99
46.11
46.12
46.13
46.14
46.15
46.16
46.17
46.18
46.19
46.21
46.22
46.23
46.24
46.31
46.32
46.33
46.34
46.35
46.36
46.37
46.38
46.39
46.41
46.42
46.43
46.44
46.45
46.46
46.47
46.48
46.49
46.50
46.61
46.62
46.63
46.64
46.71
46.72
46.73
46.81
46.82
46.83
46.84
46.85
46.86
46.87
46.89
46.90
47.11
47.12
47.21
47.22
47.23
47.24
47.25
47.26
47.27
47.30
47.40
47.51
47.52
47.53
47.54
47.55
47.61
47.62
47.63
47.64
47.69
47.71
47.72
47.73
47.74
47.75
47.76
47.77
47.78
47.79
47.81
47.82
47.83
47.91
47.92
49.11
49.12
49.20
49.31
49.32
49.33
49.34
49.39
49.41
49.42
49.50
50.10
50.20
50.30
50.40
51.10
51.21
51.22
52.10
52.21
52.22
52.23
52.24
52.25
52.26
52.31
52.32
53.10
53.20
53.30
55.10
55.20
55.30
55.40
55.90
56.11
56.12
56.21
56.22
56.30
56.40
58.11
58.12
58.13
58.19
58.21
58.29
59.11
59.12
59.13
59.14
59.20
60.10
60.20
60.31
60.39
61.10
61.20
61.90
62.10
62.20
62.90
63.10
63.91
63.92
64.11
64.19
64.21
64.22
64.31
64.32
64.91
64.92
64.99
65.11
65.12
65.20
65.30
66.11
66.12
66.19
66.21
66.22
66.29
66.30
68.11
68.12
68.20
68.31
68.32
69.10
69.20
70.10
70.20
71.11
71.12
71.20
72.10
72.20
73.11
73.12
73.20
73.30
74.11
74.12
74.13
74.14
74.20
74.30
74.91
74.99
75.00
77.11
77.12
77.21
77.22
77.31
77.32
77.33
77.34
77.35
77.39
77.40
77.51
77.52
78.10
78.20
79.11
79.12
79.90
80.01
80.09
81.10
81.21
81.22
81.23
81.30
82.10
82.20
82.30
82.40
82.91
82.92
82.99
84.11
84.12
84.13
84.21
84.22
84.23
84.24
84.25
84.30
85.10
85.20
85.31
85.32
85.33
85.40
85.51
85.52
85.53
85.59
85.61
85.69
86.10
86.21
86.22
86.23
86.91
86.92
86.93
86.94
86.95
86.96
86.97
86.99
87.10
87.20
87.30
87.91
87.99
88.10
88.91
88.99
90.11
90.12
90.13
90.20
90.31
90.39
91.11
91.12
91.21
91.22
91.30
91.41
91.42
92.00
93.11
93.12
93.13
93.19
93.21
93.29
94.11
94.12
94.20
94.91
94.92
94.99
95.10
95.21
95.22
95.23
95.24
95.25
95.29
95.31
95.32
95.40
96.10
96.21
96.22
96.23
96.30
96.40
96.91
96.99
97.00
98.10
98.20
99.00</t>
  </si>
  <si>
    <t>Secteur d'activité principal conformément au système de classification NACE (niveau 4, par exemple "01.11").
La NACE (nomenclature des activités économiques) désigne la classification statistique européenne des activités économiques qui regroupe les organisations en fonction de leurs activités commerciales.</t>
  </si>
  <si>
    <t>AUD
EUR
BGN
CAD
CZK
DKK
HUF
ISK
CHF
NOK
PLN
RON
SEK
USD
GBP
Other</t>
  </si>
  <si>
    <r>
      <t xml:space="preserve">ISO currency code
</t>
    </r>
    <r>
      <rPr>
        <sz val="11"/>
        <color rgb="FFC00000"/>
        <rFont val="Arial"/>
        <family val="2"/>
      </rPr>
      <t>Unique choice</t>
    </r>
  </si>
  <si>
    <r>
      <t xml:space="preserve">Revenue </t>
    </r>
    <r>
      <rPr>
        <b/>
        <sz val="11"/>
        <color rgb="FFC00000"/>
        <rFont val="Arial"/>
        <family val="2"/>
      </rPr>
      <t>(million)</t>
    </r>
  </si>
  <si>
    <t>Revenue inside EU (million)</t>
  </si>
  <si>
    <t>Revenue outside EU (million)</t>
  </si>
  <si>
    <r>
      <rPr>
        <sz val="11"/>
        <color rgb="FFC00000"/>
        <rFont val="Arial"/>
        <family val="2"/>
      </rPr>
      <t xml:space="preserve">Please report the annual revenue generated </t>
    </r>
    <r>
      <rPr>
        <u/>
        <sz val="11"/>
        <color rgb="FFC00000"/>
        <rFont val="Arial"/>
        <family val="2"/>
      </rPr>
      <t xml:space="preserve">inside </t>
    </r>
    <r>
      <rPr>
        <sz val="11"/>
        <color rgb="FFC00000"/>
        <rFont val="Arial"/>
        <family val="2"/>
      </rPr>
      <t>the Europe Union during the reporting year.</t>
    </r>
    <r>
      <rPr>
        <sz val="11"/>
        <rFont val="Arial"/>
        <family val="2"/>
      </rPr>
      <t xml:space="preserve">
Annual Revenue is determined by calculating the income that an enterprise received during the year in question from the sale of products and provision of services falling within the company’s ordinary activities, after deducting any rebates. Revenue should not include value added tax (VAT) or other indirect taxes.
See Article 28 of Council Directive 78/660/EEC of 25 July 1978 based on Article 54(3)(g) of the Treaty on the annual accounts of certain types of companies (OJ L 222, 14.8.1978, pp. 11-31).</t>
    </r>
  </si>
  <si>
    <t>This indicator is calculated automatically.</t>
  </si>
  <si>
    <r>
      <t xml:space="preserve">Scope 1 GHG emissions </t>
    </r>
    <r>
      <rPr>
        <b/>
        <sz val="11"/>
        <color rgb="FFC00000"/>
        <rFont val="Arial"/>
        <family val="2"/>
      </rPr>
      <t>(tCO2e)</t>
    </r>
  </si>
  <si>
    <r>
      <t xml:space="preserve">Scope 2 GHG emissions - location-based </t>
    </r>
    <r>
      <rPr>
        <b/>
        <sz val="11"/>
        <color rgb="FFC00000"/>
        <rFont val="Arial"/>
        <family val="2"/>
      </rPr>
      <t>(tCO2e)</t>
    </r>
  </si>
  <si>
    <t>Scope 2 GHG emissions - market-based (tCO2e)</t>
  </si>
  <si>
    <r>
      <t xml:space="preserve">Scope 3 GHG emissions </t>
    </r>
    <r>
      <rPr>
        <b/>
        <sz val="11"/>
        <color rgb="FFC00000"/>
        <rFont val="Arial"/>
        <family val="2"/>
      </rPr>
      <t>(tCO2e)</t>
    </r>
  </si>
  <si>
    <r>
      <t xml:space="preserve">Total energy consumption </t>
    </r>
    <r>
      <rPr>
        <b/>
        <sz val="11"/>
        <color rgb="FFC00000"/>
        <rFont val="Arial"/>
        <family val="2"/>
      </rPr>
      <t>(MWh)</t>
    </r>
  </si>
  <si>
    <r>
      <t xml:space="preserve">Renewable energy consumption </t>
    </r>
    <r>
      <rPr>
        <b/>
        <sz val="11"/>
        <color rgb="FFC00000"/>
        <rFont val="Arial"/>
        <family val="2"/>
      </rPr>
      <t>(MWh)</t>
    </r>
  </si>
  <si>
    <t>Non-renewable energy consumption (MWh)</t>
  </si>
  <si>
    <t>Total energy production (MWh)</t>
  </si>
  <si>
    <t>Renewable energy production (MWh)</t>
  </si>
  <si>
    <t>Non-renewable energy production (MWh)</t>
  </si>
  <si>
    <r>
      <t xml:space="preserve">Emissions to water </t>
    </r>
    <r>
      <rPr>
        <b/>
        <sz val="11"/>
        <color rgb="FFC00000"/>
        <rFont val="Arial"/>
        <family val="2"/>
      </rPr>
      <t>(tonnes)</t>
    </r>
  </si>
  <si>
    <r>
      <t xml:space="preserve">Hazardous waste generated </t>
    </r>
    <r>
      <rPr>
        <b/>
        <sz val="11"/>
        <color rgb="FFC00000"/>
        <rFont val="Arial"/>
        <family val="2"/>
      </rPr>
      <t>(tonnes)</t>
    </r>
  </si>
  <si>
    <t>Radioactive waste generated (tonnes)</t>
  </si>
  <si>
    <r>
      <t xml:space="preserve">Unadjusted gender pay gap </t>
    </r>
    <r>
      <rPr>
        <b/>
        <sz val="11"/>
        <color rgb="FFC00000"/>
        <rFont val="Arial"/>
        <family val="2"/>
      </rPr>
      <t>(%)</t>
    </r>
  </si>
  <si>
    <r>
      <t xml:space="preserve">Absenteeism rate </t>
    </r>
    <r>
      <rPr>
        <b/>
        <sz val="11"/>
        <color rgb="FFC00000"/>
        <rFont val="Arial"/>
        <family val="2"/>
      </rPr>
      <t>(%)</t>
    </r>
  </si>
  <si>
    <t>Training and education (hours/employee)</t>
  </si>
  <si>
    <t>Share of employee shareholders among all permanent employees (%)</t>
  </si>
  <si>
    <t>Share of capital detained by employees (%)</t>
  </si>
  <si>
    <r>
      <t xml:space="preserve">Chiffre d'affaires </t>
    </r>
    <r>
      <rPr>
        <b/>
        <sz val="11"/>
        <color rgb="FFC00000"/>
        <rFont val="Arial"/>
        <family val="2"/>
      </rPr>
      <t>(millions)</t>
    </r>
  </si>
  <si>
    <t xml:space="preserve">Chiffre d'affaires en dehors de l'UE (millions) </t>
  </si>
  <si>
    <t xml:space="preserve">Chiffre d'affaires au sein de l'UE (millions) </t>
  </si>
  <si>
    <t>Cet indicateur est calculé automatiquement.</t>
  </si>
  <si>
    <r>
      <rPr>
        <sz val="11"/>
        <color rgb="FFC00000"/>
        <rFont val="Arial"/>
        <family val="2"/>
      </rPr>
      <t>Merci de reporter le chiffre d'affaires généré au sein de l'Union Européenne au cours de la période de reporting.</t>
    </r>
    <r>
      <rPr>
        <sz val="11"/>
        <rFont val="Arial"/>
        <family val="2"/>
      </rPr>
      <t xml:space="preserve">
Le chiffre d'affaires annuel est déterminé en calculant les revenus qu'une société perçoit au cours de l'année considérée pour la vente de produits et la prestation de services relevant des activités ordinaires de la société, après déduction de toute remise éventuelle. Le chiffre d'affaires ne comprend pas la taxe sur la valeur ajoutée (TVA) ni aucun autre impôt indirect.
Voir l'article 28 de la directive 78/660/CEE du Conseil du 25 juillet 1978 fondée sur l'article 54 paragraphe 3 sous g) du traité et concernant les comptes annuels de certaines formes de sociétés (JO L 222 du 14.8.1978, p. 11-31).</t>
    </r>
  </si>
  <si>
    <t>Définition: précision de l'« activité principale ».
Réponse : texte libre remplacé par une liste déroulante (QCU), reprenant la liste officielle des codes NACE au niveau 4 (ex : 01.11).</t>
  </si>
  <si>
    <r>
      <t>Emissions de GES Scope 1</t>
    </r>
    <r>
      <rPr>
        <b/>
        <sz val="11"/>
        <color rgb="FFC00000"/>
        <rFont val="Arial"/>
        <family val="2"/>
      </rPr>
      <t xml:space="preserve"> (tCO2e)</t>
    </r>
  </si>
  <si>
    <r>
      <t xml:space="preserve">Emissions de GES Scope 2 - location-based </t>
    </r>
    <r>
      <rPr>
        <b/>
        <sz val="11"/>
        <color rgb="FFC00000"/>
        <rFont val="Arial"/>
        <family val="2"/>
      </rPr>
      <t>(tCO2e)</t>
    </r>
  </si>
  <si>
    <t>Emissions de GES Scope 2 - market-based (tCO2e)</t>
  </si>
  <si>
    <r>
      <t xml:space="preserve">Emissions de GES Scope 3 </t>
    </r>
    <r>
      <rPr>
        <b/>
        <sz val="11"/>
        <color rgb="FFC00000"/>
        <rFont val="Arial"/>
        <family val="2"/>
      </rPr>
      <t>(tCO2e)</t>
    </r>
  </si>
  <si>
    <r>
      <t xml:space="preserve">Consommation totale d'énergie </t>
    </r>
    <r>
      <rPr>
        <b/>
        <sz val="11"/>
        <color rgb="FFC00000"/>
        <rFont val="Arial"/>
        <family val="2"/>
      </rPr>
      <t>(MWh)</t>
    </r>
  </si>
  <si>
    <r>
      <t xml:space="preserve">Consommation d'énergie renouvelable </t>
    </r>
    <r>
      <rPr>
        <b/>
        <sz val="11"/>
        <color rgb="FFC00000"/>
        <rFont val="Arial"/>
        <family val="2"/>
      </rPr>
      <t>(MWh)</t>
    </r>
  </si>
  <si>
    <t>Consommation d'énergie non renouvelable (MWh)</t>
  </si>
  <si>
    <t>Production totale d'énergie (MWh)</t>
  </si>
  <si>
    <t>Production d'énergie renouvelable (MWh)</t>
  </si>
  <si>
    <t>Production d'énergie non renouvelable (MWh)</t>
  </si>
  <si>
    <r>
      <t xml:space="preserve">Rejets dans l'eau </t>
    </r>
    <r>
      <rPr>
        <b/>
        <sz val="11"/>
        <color rgb="FFC00000"/>
        <rFont val="Arial"/>
        <family val="2"/>
      </rPr>
      <t>(tonnes)</t>
    </r>
  </si>
  <si>
    <t>Déchets radioactifs produits (tonnes)</t>
  </si>
  <si>
    <r>
      <t xml:space="preserve">Déchets dangereux produits </t>
    </r>
    <r>
      <rPr>
        <b/>
        <sz val="11"/>
        <color rgb="FFC00000"/>
        <rFont val="Arial"/>
        <family val="2"/>
      </rPr>
      <t>(tonnes)</t>
    </r>
  </si>
  <si>
    <r>
      <t xml:space="preserve">Écart de rémunération hommes-femmes non ajusté  </t>
    </r>
    <r>
      <rPr>
        <b/>
        <sz val="11"/>
        <color rgb="FFC00000"/>
        <rFont val="Arial"/>
        <family val="2"/>
      </rPr>
      <t>(%)</t>
    </r>
  </si>
  <si>
    <r>
      <t xml:space="preserve">Taux d'absentéisme </t>
    </r>
    <r>
      <rPr>
        <b/>
        <sz val="11"/>
        <color rgb="FFC00000"/>
        <rFont val="Arial"/>
        <family val="2"/>
      </rPr>
      <t>(%)</t>
    </r>
  </si>
  <si>
    <t>Formation et éducation (heures / salarié)</t>
  </si>
  <si>
    <t>Part d’actionnaires employés (%)</t>
  </si>
  <si>
    <t>Part du capital détenu par les employés (%)</t>
  </si>
  <si>
    <t>Liste des devises alignée avec la liste des pays</t>
  </si>
  <si>
    <t>Politique de durabilité globale formalisée</t>
  </si>
  <si>
    <t xml:space="preserve">- Yes
- No, not in place
 </t>
  </si>
  <si>
    <t xml:space="preserve">- Yes
- No, not in place
</t>
  </si>
  <si>
    <t>- Yes (aligned with the EU Whistleblower Directive)
- Yes (not aligned with the EU Whistleblower Directive)
- No, not in place</t>
  </si>
  <si>
    <t xml:space="preserve">- Yes 
- No, not in place </t>
  </si>
  <si>
    <r>
      <t>- Yes, for all suppliers (&gt;90% of purchases)
- Yes, for all significant suppliers (&gt;50% of purchases)
- Yes, for some suppliers</t>
    </r>
    <r>
      <rPr>
        <sz val="11"/>
        <rFont val="Arial"/>
        <family val="2"/>
      </rPr>
      <t xml:space="preserve">
- No, not in place
- No, not applicable/material</t>
    </r>
  </si>
  <si>
    <r>
      <rPr>
        <sz val="11"/>
        <color rgb="FFC00000"/>
        <rFont val="Arial"/>
        <family val="2"/>
      </rPr>
      <t>-</t>
    </r>
    <r>
      <rPr>
        <sz val="11"/>
        <rFont val="Arial"/>
        <family val="2"/>
      </rPr>
      <t xml:space="preserve"> </t>
    </r>
    <r>
      <rPr>
        <sz val="11"/>
        <color rgb="FFC00000"/>
        <rFont val="Arial"/>
        <family val="2"/>
      </rPr>
      <t>Yes, with binding clauses
- Yes, without binding clauses</t>
    </r>
    <r>
      <rPr>
        <sz val="11"/>
        <rFont val="Arial"/>
        <family val="2"/>
      </rPr>
      <t xml:space="preserve">
- No, not in place
- No, not applicable/material</t>
    </r>
  </si>
  <si>
    <t>- Oui
- Non, pas de mise en œuvre</t>
  </si>
  <si>
    <t xml:space="preserve">
'- Oui (alignée sur la directive de l'EU sur la protection des lanceurs d'alerte)
- Oui (non alignée sur la directive de l'EU sur la protection des lanceurs d'alerte)
- Non, pas de mise en œuvre
</t>
  </si>
  <si>
    <r>
      <rPr>
        <sz val="11"/>
        <color rgb="FFC00000"/>
        <rFont val="Arial"/>
        <family val="2"/>
      </rPr>
      <t>- Oui, avec des clauses contraignantes
- Oui, sans clauses contraignantes</t>
    </r>
    <r>
      <rPr>
        <sz val="11"/>
        <rFont val="Arial"/>
        <family val="2"/>
      </rPr>
      <t xml:space="preserve">
- Non, pas de mise en œuvre
- Non, non applicable / matériel</t>
    </r>
  </si>
  <si>
    <t>- Yes to both UNGC and OECD
- Yes to UNGC, No to OECD
- Yes to OECD, No to UNGC
- No to both</t>
  </si>
  <si>
    <t>- Oui, des principes du PMNU et de l'OCDE
- Oui, des principes du PMNU, mais pas de l'OCDE
- Oui, des principes de l'OCDE, mais pas du PMNU
- Non, aucune violation des principes du PMNU et de l'OCDE</t>
  </si>
  <si>
    <t>Occurrence of CSR accidents</t>
  </si>
  <si>
    <t>Company faced one or multiple social/environmental exogenous accidents during the current reporting year, such as: fire, flooding, storm, pandemic/health crises, social protests, ...
If yes, please specify in the comment section.</t>
  </si>
  <si>
    <t>Occurrence d'accidents RSE</t>
  </si>
  <si>
    <t>L'entreprise a été confrontée à un ou plusieurs accidents exogènes sociaux ou environnementaux au cours de l'année de reporting en cours, tels que : incendie, inondation, tempête, pandémies/crises sanitaires, protestations sociales, ...
Si tel est le cas, veuillez préciser dans la section des commentaires.</t>
  </si>
  <si>
    <t>Assessment of the proportion of activities eligible and aligned to the EU Taxonomy</t>
  </si>
  <si>
    <t>Company assesses the proportion of its activities eligible and aligned to the EU Taxonomy.</t>
  </si>
  <si>
    <t>Évaluation de la part d'activités éligibles et alignées à la taxonomie de l'UE</t>
  </si>
  <si>
    <t>- Reduce biodiversity footprint
- Reduce raw material usage
- Reduce waste generated (not limited to recycling actions)
- Reduce land artificialization
- Other environmental topic
- No environmental policy</t>
  </si>
  <si>
    <t>Politique environnementale et enjeu(x) associé(s)</t>
  </si>
  <si>
    <t>Environmental policy and associated issue(s)</t>
  </si>
  <si>
    <t>Company has set a GHG emissions reduction target and/or has undertaken initiatives to reduce GHG emissions, e.g., it has announced a net zero carbon target or has made a commitment to an external organization (such as the Science Based Targets initiative).</t>
  </si>
  <si>
    <t>- Short-term (e.g. 2030)
- Long-term (e.g. 2050)
- Other</t>
  </si>
  <si>
    <t>Please specify in the comment section.</t>
  </si>
  <si>
    <t>If yes, please select the emissions in scope of the target</t>
  </si>
  <si>
    <t>If yes, please selection If yes, please indicate the target horizon</t>
  </si>
  <si>
    <t>If the target has been approved by another third party, please specify in the comment section.</t>
  </si>
  <si>
    <t>If yes, please specify how such target has been calculated</t>
  </si>
  <si>
    <t>Si oui, veuillez préciser comment cet objectif a été calculé</t>
  </si>
  <si>
    <t>Si l'objectif a été approuvé par un autre tiers, veuillez préciser dans la section des commentaires.</t>
  </si>
  <si>
    <t>Si oui, veuillez indiquer l'horizon de l'objectif</t>
  </si>
  <si>
    <t>Merci de détailler en commentaire.</t>
  </si>
  <si>
    <t>- Court-terme (i.e. 2030)
- Long-terme (i.e. 2050)
- Autre</t>
  </si>
  <si>
    <r>
      <t xml:space="preserve">Company is active in the fossil fuel sector.
</t>
    </r>
    <r>
      <rPr>
        <sz val="11"/>
        <color rgb="FFC00000"/>
        <rFont val="Arial"/>
        <family val="2"/>
      </rPr>
      <t>If yes, please specify the share of revenues (%) derived from the fossil fuel sector.</t>
    </r>
    <r>
      <rPr>
        <sz val="11"/>
        <rFont val="Arial"/>
        <family val="2"/>
      </rPr>
      <t xml:space="preserve">
According to SFDR, these are companies that derive any revenues from exploration, mining, extraction, production, processing, storage, refining or distribution, including transportation, storage and trade, of fossil fuels as defined in Article 2, point (62), of Regulation (EU) 2018/1999 of the European Parliament and of the Council.</t>
    </r>
  </si>
  <si>
    <r>
      <t xml:space="preserve">La société exerce des activités dans le secteur des combustibles fossiles. </t>
    </r>
    <r>
      <rPr>
        <sz val="11"/>
        <color rgb="FFC00000"/>
        <rFont val="Arial"/>
        <family val="2"/>
      </rPr>
      <t>Si oui, veuillez préciser la part des revenus (%) provenant du secteur des combustibles fossiles.</t>
    </r>
    <r>
      <rPr>
        <sz val="11"/>
        <rFont val="Arial"/>
        <family val="2"/>
      </rPr>
      <t xml:space="preserve">
Conformément au réglement SFDR, il s'agit des sociétés qui tirent des revenus de la prospection, de l'exploitation minière, de l'extraction, de la production, de la transformation, du stockage, du raffinage ou de la distribution, y compris le transport, l'entreposage et le commerce, de combustibles fossiles au sens de l'article 2, point 62), du règlement (UE) 2018/1999 du Parlement européen et du Conseil.</t>
    </r>
  </si>
  <si>
    <r>
      <t xml:space="preserve">- Yes 
- No 
</t>
    </r>
    <r>
      <rPr>
        <sz val="11"/>
        <color rgb="FFC00000"/>
        <rFont val="Arial"/>
        <family val="2"/>
      </rPr>
      <t>- Not applicable (below thresholds)</t>
    </r>
    <r>
      <rPr>
        <sz val="11"/>
        <rFont val="Arial"/>
        <family val="2"/>
      </rPr>
      <t xml:space="preserve">
- Not calculable</t>
    </r>
  </si>
  <si>
    <r>
      <t xml:space="preserve">(only for French companies) Has the company calculated its professional gender equality index, in accordance with the legal obligation for all companies with more than 50 employees. If so, please provide the overall score (if several entities, specify the score for each entity) in comments.
</t>
    </r>
    <r>
      <rPr>
        <sz val="11"/>
        <color rgb="FFC00000"/>
        <rFont val="Arial"/>
        <family val="2"/>
      </rPr>
      <t>If not, please justify in the comment section.</t>
    </r>
  </si>
  <si>
    <r>
      <t xml:space="preserve">- Oui
- Non
</t>
    </r>
    <r>
      <rPr>
        <sz val="11"/>
        <color rgb="FFC00000"/>
        <rFont val="Arial"/>
        <family val="2"/>
      </rPr>
      <t>- Non concerné (en dessous des seuils)</t>
    </r>
    <r>
      <rPr>
        <sz val="11"/>
        <rFont val="Arial"/>
        <family val="2"/>
      </rPr>
      <t xml:space="preserve">
- Non calculable</t>
    </r>
  </si>
  <si>
    <r>
      <t xml:space="preserve">(Seulement pour les sociétés françaises) La société a-t-elle calculé son index de l'égalité professionnelle entre les femmes et les hommes, en conformité avec l’obligation légale concernant toutes les sociétés de plus de 50 employés ? Le cas échéant, merci d’indiquer le résultat final (s’il y a plusieurs entités, veuillez préciser pour chacune d’entre elles).
</t>
    </r>
    <r>
      <rPr>
        <sz val="11"/>
        <color rgb="FFC00000"/>
        <rFont val="Arial"/>
        <family val="2"/>
      </rPr>
      <t>Si non, veuillez justifier dans la section des commentaires.</t>
    </r>
  </si>
  <si>
    <t>If yes, please indicate the score obtained on the index</t>
  </si>
  <si>
    <t>Score</t>
  </si>
  <si>
    <t>Si oui, merci d'indiquer le score obtenu à l'index</t>
  </si>
  <si>
    <r>
      <t xml:space="preserve">Quel est l’écart de rémunération moyen non corrigé (fixe et variable) entre les hommes et les femmes ? Ecart moyen non ajusté de rémunération entre les genres = </t>
    </r>
    <r>
      <rPr>
        <sz val="11"/>
        <color rgb="FFC00000"/>
        <rFont val="Arial"/>
        <family val="2"/>
      </rPr>
      <t>((A-B)/A)*100</t>
    </r>
    <r>
      <rPr>
        <sz val="11"/>
        <rFont val="Arial"/>
        <family val="2"/>
      </rPr>
      <t xml:space="preserve">
A : rémunération annuelle moyenne des hommes salariés
B : rémunération annuelle moyenne des femmes salariées</t>
    </r>
  </si>
  <si>
    <t>Argentina
Australia
Austria
Belgium
Brazil
Brunei Darussalam
Bulgaria
Cambodia
Canada
Chile
China
Colombia
Costa Rica
Croatia
Cyprus
Czech Republic
Denmark
Estonia
Finland
France
Germany
Greece
Hong Kong
Hungary
Iceland
India
Indonesia
Ireland
Israel
Italy
Japan
Kazakhstan
Korea, Rep.
Latvia
Liechtenstein
Lithuania
Luxembourg
Malaysia
Malta
Mexico
Morocco
Netherlands
New Zealand
Norway
Peru
Philippines
Poland
Portugal
Rest of World
Romania
Russian Federation
Saudi Arabia
Singapore
Slovak Republic
Slovenia
South Africa
Spain
Sweden
Switzerland
Taiwan
Thailand
Tunisia
Turkey
United Kingdom
United States
Vietnam</t>
  </si>
  <si>
    <t>- Argentine
- Australie
- Autriche
- Belgique
- Brésil
- Brunei Darussalam
- Bulgarie
- Cambodge
- Canada
- Chili
- Chine
- Colombie
- Costa Rica
- Croatie
- Chypre
- République tchèque
- Danemark
- Estonie
- Finlande
- France
- Allemagne
- Grèce
- Hong Kong
- Hongrie
- Islande
- Inde
- Indonésie
- Irlande
- Israël
- Italie
- Japon
- Kazakhstan
- Corée du Sud
- Lettonie
- Liechtenstein
- Lituanie
- Luxembourg
- Malaisie
- Malte
- Mexique
- Maroc
- Pays-Bas
- Nouvelle-Zélande
- Norvège
- Pérou
- Philippines
- Pologne
- Portugal
- Reste du monde
- Roumanie
- Fédération de Russie
- Arabie Saoudite
- Singapour
- Slovaquie
- Slovénie
- Afrique du Sud
- Espagne
- Suède
- Suisse
- Taïwan
- Thaïlande
- Tunisie
- Turquie
- Royaume-Uni
- États-Unis
- Viêt Nam</t>
  </si>
  <si>
    <r>
      <t xml:space="preserve">- Sustainability strategy (e.g., SDG alignment) 
</t>
    </r>
    <r>
      <rPr>
        <sz val="11"/>
        <color rgb="FFC00000"/>
        <rFont val="Arial"/>
        <family val="2"/>
      </rPr>
      <t xml:space="preserve">- Climate change
- Biodiversity
- Circular economy
- Other environmental topic
</t>
    </r>
    <r>
      <rPr>
        <sz val="11"/>
        <rFont val="Arial"/>
        <family val="2"/>
      </rPr>
      <t xml:space="preserve">- Diversity and inclusion
- Anti-discrimination and equal opportunities
- Health and safety
- Human rights
- Anti-corruption and anti-bribery
- Data privacy (e.g., of employees and customers)
- Whistleblowing
- Cybersecurity
</t>
    </r>
    <r>
      <rPr>
        <sz val="11"/>
        <color rgb="FFC00000"/>
        <rFont val="Arial"/>
        <family val="2"/>
      </rPr>
      <t>- No policy</t>
    </r>
  </si>
  <si>
    <t>Number of women board members</t>
  </si>
  <si>
    <t>Country where the company is legally incorporated and company affairs are discharged (please specify via the dropdown).</t>
  </si>
  <si>
    <t>Description of monetary unit using three-letter code (ISO 4217 currency code)</t>
  </si>
  <si>
    <t>Company has one or more dedicated persons responsible for ESG matters, in particular the company's ESG strategy, implementation and oversight (e.g., someone from the management team or the Board). Areas covered could include sustainability at large, cybersecurity, HR, etc.</t>
  </si>
  <si>
    <t>Policies to monitor compliance with the UNGC principles or OECD Guidelines for Multinational Enterprises or grievance/complaints handling mechanisms to address violations of the UNGC principles or OECD Guidelines for Multinational Enterprises</t>
  </si>
  <si>
    <t>Company has policies to monitor compliance with the UNGC principles or OECD Guidelines for Multinational Enterprises or grievance/complaints handling mechanisms to address violations of the UNGC principles or OECD Guidelines for Multinational Enterprises.</t>
  </si>
  <si>
    <t>Company measures and calculates its greenhouse gas (GHG) emissions. If yes, on which Scope?
EU legislation, including SFDR, defines ‘greenhouse gas emissions’ as "emissions in terms of tonnes of CO2 equivalent of carbon dioxide (CO2), methane (CH4), nitrous oxide (N2O), hydrofluorocarbons (HFCs), perfluorocarbons (PFCs), nitrogen trifluoride (NF3) and sulphur hexafluoride (SF6) determined pursuant to Regulation (EU) No 525/2013 and falling within the scope of this Regulation."</t>
  </si>
  <si>
    <t>Indirect emissions due to purchase of electricity, heat, steam, etc. The focus should be on market-based emissions. The market-based method for Scope 2 GHG emissions calculates indirect emissions from purchased electricity based on the specific emissions factors of the energy sources that a company selects through contracts or certificates (like renewable energy credits). This approach reflects the emissions impact of the company’s specific energy purchasing choices.</t>
  </si>
  <si>
    <r>
      <t>Indirect emissions due to purchase of electricity, heat, steam, etc.The focus should be on location-based emissions (emissions based on average grid emission factors), in line with the recommendations of the GHG Protocol.</t>
    </r>
    <r>
      <rPr>
        <sz val="11"/>
        <color rgb="FFC00000"/>
        <rFont val="Arial"/>
        <family val="2"/>
      </rPr>
      <t>The location-based method for Scope 2 GHG emissions calculates indirect emissions from purchased electricity based on the average emissions intensity of the regional or national energy grid where the consumption occurs. This method reflects the overall impact of energy sources used in the area rather than specific suppliers or contracts.</t>
    </r>
  </si>
  <si>
    <t>Direct emissions due to owned, controlled sources.
Whilst use of the GHG Protocol is encouraged, organisations may use national reporting methodologies if they are consistent with the GHG Protocol methodology.
Similarly, calculations using the Product and Organisation Environmental Footprint methods as defined in points (a) and (b) of point 2 of Commission Recommendation 2013/179/EU are valid.</t>
  </si>
  <si>
    <t>The scope of energy consumption includes only energy directly consumed by the entity during the reporting period.
The scope of energy consumption includes energy from all sources, including energy purchased from sources external to the entity and energy produced by the entity itself (self-generated). For example, direct fuel usage, purchased electricity, and heating, cooling, and steam energy are all included within the scope of energy consumption.</t>
  </si>
  <si>
    <t>Total renewable energy consumed from: geothermal, solar, sustainably sourced biomass (including biogas), hydropower and wind energy sources. Accounting should follow best practices outlined in RE100 and GHG Protocol Scope 2 Guidance.</t>
  </si>
  <si>
    <r>
      <t xml:space="preserve">Please indicate the % of gender pay gap. The difference should be specified between the average gross hourly earnings of male paid employees and of female paid employees as a percentage of average gross hourly earnings of male paid employees.
Average unadjusted gender pay gap = </t>
    </r>
    <r>
      <rPr>
        <sz val="11"/>
        <color rgb="FFC00000"/>
        <rFont val="Arial"/>
        <family val="2"/>
      </rPr>
      <t>((A-B)/A)*100</t>
    </r>
    <r>
      <rPr>
        <sz val="11"/>
        <rFont val="Arial"/>
        <family val="2"/>
      </rPr>
      <t xml:space="preserve">
A: average annual earnings of male paid employees
B: average annual earnings of female paid employees</t>
    </r>
  </si>
  <si>
    <t>Y/N response indicating whether a company issues an employee feedback survey regularly.
An employee feedback survey can include, but is not limited to, questions related to company culture, company values, employee job satisfaction, employee engagement, and training.
Regularly means that an employee survey is conducted at least every other year, although it is typically more frequently than this.</t>
  </si>
  <si>
    <t>Company has implemented a whistleblower procedure.</t>
  </si>
  <si>
    <t>Company provides training opportunities to its FTEs. Please specify the average hours of training that the organisation’s employees have taken during the reporting period (i.e., total hours of trainings provided to employees divided by the number of employees).</t>
  </si>
  <si>
    <t>Total number of work-related fatalities as defined by local jurisdiction, within the last reporting year. Fatality records could come from national systems as part of primary data source (e.g., labour inspection records and annual reports; insurance and compensation records, death registers), supplemented by surveys.</t>
  </si>
  <si>
    <t>Total number of people on the Board at the end of the reporting year [calendar or financial] (Board defined as the member-elected top governing body of the company and often includes non-executive members).
A board member is an individual belonging to the member-elected top governing body of the company (often including non-executive members).</t>
  </si>
  <si>
    <t>Number of women on the Board of Directors at the end of the reporting year [calendar or financial]
(For US, and other countries where legally accepted, women defined as female-identifying individuals, not exclusively cisgender individuals).
A board member is an individual belonging to the member-elected top governing body of the company (often including non-executive members).</t>
  </si>
  <si>
    <t>Number of independent board members at the end of the reporting year [calendar or financial]
A board member is an individual belonging to the member-elected top governing body of the company (often including non-executive members).
A director is independent when he or she has no relationship of any kind whatsoever with the corporation, its group or the management of either that may colour his or her judgment. Accordingly, an independent director is understood to be not only a non-executive director, i.e. one not performing management duties in the corporation or the group, but also one devoid of any particular bonds of interest (significant shareholder, employee, other) with them.</t>
  </si>
  <si>
    <t>Net organic workforce evolution</t>
  </si>
  <si>
    <t>Number of permanent Full Time Equivalents (FTEs) hires during the current reporting year, excluding divestitures/acquisitions</t>
  </si>
  <si>
    <t>Number of permanent Full Time Equivalents (FTEs) departures during the current reporting year, excluding divestitures/acquisitions</t>
  </si>
  <si>
    <t>Nombre d'embauches de salariés permanents en équivalent temps plein (ETP) durant la période de reporting, hors cession/acquisition</t>
  </si>
  <si>
    <t>Nombre de départs de salariés permanents en équivalent temps plein (ETP) durant la période de reporting, hors cession/acquisition</t>
  </si>
  <si>
    <t>Evolution organique nette des effectifs permanents</t>
  </si>
  <si>
    <t>Work-related injury frequency rate</t>
  </si>
  <si>
    <t>Taux de fréquence des accidents du travail</t>
  </si>
  <si>
    <t>Taux</t>
  </si>
  <si>
    <t>Rate</t>
  </si>
  <si>
    <t>Number of days lost to injuries, accidents, fatalities or illness</t>
  </si>
  <si>
    <t>PAI 3 Tab 3</t>
  </si>
  <si>
    <t>Total days lost due to work-related injury, accidents, fatalities or illness, during the reporting period.</t>
  </si>
  <si>
    <t>Nombre de jours perdus en raison de blessures, d'accidents, de décès ou de maladies</t>
  </si>
  <si>
    <t>Nombre total de jours perdus en raison de blessures, d'accidents, de décès ou de maladies liés au travail, pendant la période de reporting.</t>
  </si>
  <si>
    <t>Formalized sustainability-related policies</t>
  </si>
  <si>
    <t>PAI 4 Tab 2</t>
  </si>
  <si>
    <t>PAI 2 Tab 3</t>
  </si>
  <si>
    <t>PAI 5 Tab 3</t>
  </si>
  <si>
    <t>Number of confirmed incidents of corruption or bribery
Number of severe human rights issues and incidents connected to own workforce
Disclosure of severe human rights issues and incidents connected to consumers and/or end-users
Disclosure of severe human rights issues and incidents connected to upstream and downstream value chain 
Description of material incidents and deposits whereby pollution had negative impacts on environment and (or) is expected to have negative effects on financial cash flows, financial position and financial performance</t>
  </si>
  <si>
    <t>25
104
35
36
41</t>
  </si>
  <si>
    <t>G1-4
S1-17
S4-4
S2-4
E2-6</t>
  </si>
  <si>
    <t xml:space="preserve">Number of employee who have left undertaking </t>
  </si>
  <si>
    <t>50 a</t>
  </si>
  <si>
    <t>Characteristics of undertaking's employees - number of employees by gender [table]</t>
  </si>
  <si>
    <t>Indicateur calculé</t>
  </si>
  <si>
    <t>La réponse "Oui" implique de renseigner le tableau dédié (cf. feuille "Taxonomie")</t>
  </si>
  <si>
    <r>
      <t xml:space="preserve">- Stratégie de durabilité (ex : alignement sur les ODD)
</t>
    </r>
    <r>
      <rPr>
        <sz val="11"/>
        <color rgb="FFC00000"/>
        <rFont val="Arial"/>
        <family val="2"/>
      </rPr>
      <t xml:space="preserve">- Changement climatique
- Biodiversité
- Economie circulaire
- Autre enjeu environnemental
</t>
    </r>
    <r>
      <rPr>
        <sz val="11"/>
        <rFont val="Arial"/>
        <family val="2"/>
      </rPr>
      <t xml:space="preserve">- Diversité et inclusion
- Lutte contre la discrimination et égalité des chances 
- Santé et sécurité
- Droits de l'homme
- Lutte contre la corruption et les pots-de-vin
- Confidentialité des données (ex : des salariés et des clients)
- Lancement d'alertes et cybersécurité
</t>
    </r>
    <r>
      <rPr>
        <sz val="11"/>
        <color rgb="FFC00000"/>
        <rFont val="Arial"/>
        <family val="2"/>
      </rPr>
      <t>- Non, pas de politique de durabilité</t>
    </r>
  </si>
  <si>
    <t>- Réduire l'empreinte sur la biodiversité
- Réduire l'utilisation des matières premières
- Réduire les déchets générés (pas uniquement des actions de recyclage)
- Réduire l'artificialisation des sols
- Autre thématique envirionnementale
- Pas de politique environnementale</t>
  </si>
  <si>
    <t>Code de conduite</t>
  </si>
  <si>
    <t>Texte libre remplacé par une liste déroulante (QCU).
Les pays correspondent à la liste Invest Europe. Chaque SGP est libre d'affiner cette liste.</t>
  </si>
  <si>
    <t>Texte libre remplacé par une liste déroulante (QCU).
Les devies correspondent à celles des "Pays d'établissement".</t>
  </si>
  <si>
    <t>Nombre total de salariés en équivalent temps plein (ETP) au cours de l'année de reporting considérée</t>
  </si>
  <si>
    <r>
      <t xml:space="preserve">Effectif total d’employés en ETP non-permanents à la fin de la période de référence </t>
    </r>
    <r>
      <rPr>
        <sz val="11"/>
        <rFont val="Arial"/>
        <family val="2"/>
      </rPr>
      <t>(contrats temporaires)</t>
    </r>
  </si>
  <si>
    <t>Nombre total de salariés en ETP au cours de l'année de reporting antérieure</t>
  </si>
  <si>
    <t>Consommation totale d'énergie</t>
  </si>
  <si>
    <t>Indicateur : modification libellé
Définition : ajout d'un exemple de calcul d'une ETP</t>
  </si>
  <si>
    <t>Question fusionnée avec la précédente.
Nouvelles réponses :
- Pas de politique de durabilité
- Lutte contre la discrimination et égalité des chances
- Santé et sécurité
- Changement climatique
- Biodiversité
- Economie circulaire
- Autre enjeu environnemental</t>
  </si>
  <si>
    <t xml:space="preserve">Indicateur : modification libellé
Définition : précisions sur PMNU et principes OCDE
</t>
  </si>
  <si>
    <t>Question : modifiée pour demander la nature des incidents au lieu du nombre d'incidents.
Définition : modifiée pour préciser les types d'incidents et donner des exemples.
Réponses : ajout de "tout autre incident"</t>
  </si>
  <si>
    <t>Question : intégration de l'éligibilité
Réponses : ntégration de l'éligibilité</t>
  </si>
  <si>
    <t>Question fusionnée avec la précédente : le nouveau libellé est "Politique environnementale et enjeu(x) associé(s)"
Nouvelles réponses :
- Réduire l'empreinte sur la biodiversité
- Réduire l'utilisation des matières premières
- Réduire les déchets générés (pas uniquement des actions de recyclage)
- Réduire l'artificialisation des sols
- Autre thématique envirionnementale
- Pas de politique environnementale</t>
  </si>
  <si>
    <t>Question et définition : focus uniquement sur la localisation (méthode location-based). Un indicateur avec la méthode market-based a été ajouté.</t>
  </si>
  <si>
    <t>Question : changement libellé
Réponse : nouvelles réponses :
- Oui, cible définie en interne et alignée sur l'Accord de Paris
- Oui, cible définie en interne mais non alignée sur l'Accord de Paris
- Oui, cible approuvées par SBTi
- Oui, cible en cours d'approbation par SBTi
- Oui, cible approuvée par un autre tiers
- Non</t>
  </si>
  <si>
    <t>Question intégrée dans la question globale « Politique de durabilité globale formalisée ».</t>
  </si>
  <si>
    <t>Réponse : ajout de "Non concerné"</t>
  </si>
  <si>
    <t>Passage en indicateur "calculé" (ajout des indicateurs sous-jacents le permettant)</t>
  </si>
  <si>
    <t>Indicateur : Formation et éducation (alignement sur Invest Europe)</t>
  </si>
  <si>
    <t>Question : simplification du libellé</t>
  </si>
  <si>
    <t>Passage en taux de fréquence</t>
  </si>
  <si>
    <t>Question : libellé modifié -&gt; "Code de conduite"</t>
  </si>
  <si>
    <r>
      <rPr>
        <sz val="10"/>
        <color rgb="FF000000"/>
        <rFont val="Arial"/>
        <family val="2"/>
      </rPr>
      <t xml:space="preserve">Cependant, pour diverses raisons, notamment réglementaires et de prise en compte de spécificités françaises, le référentiel élaboré par Invest Europe a été adapté. Voici </t>
    </r>
    <r>
      <rPr>
        <b/>
        <sz val="12"/>
        <color rgb="FF1D428A"/>
        <rFont val="Arial"/>
        <family val="2"/>
      </rPr>
      <t>le référentiel "participations"</t>
    </r>
    <r>
      <rPr>
        <sz val="10"/>
        <color rgb="FF000000"/>
        <rFont val="Arial"/>
        <family val="2"/>
      </rPr>
      <t xml:space="preserve"> mis à jour suite à la version publiée en 2023. Ce référentiel a été élaboré par une Task Force de la Commission Sustainability de France Invest.</t>
    </r>
  </si>
  <si>
    <t>2/ Focus sur le référentiel France Invest "participations" - MAJ 2024</t>
  </si>
  <si>
    <t xml:space="preserve">Ce référentiel participations est très fortement aligné avec le précédent questionnaire.  </t>
  </si>
  <si>
    <t>Il se fonde sur le référentiel Invest Europe avec des questions complémentaires répondants aux besoins spécifiquement français.</t>
  </si>
  <si>
    <r>
      <t>Ainsi qu'avec le support d'</t>
    </r>
    <r>
      <rPr>
        <b/>
        <sz val="10"/>
        <rFont val="Arial"/>
        <family val="2"/>
      </rPr>
      <t>Ethifinance</t>
    </r>
    <r>
      <rPr>
        <sz val="10"/>
        <rFont val="Arial"/>
        <family val="2"/>
      </rPr>
      <t xml:space="preserve"> et des équipes de France Invest.</t>
    </r>
  </si>
  <si>
    <t>Evolutions 2024-2025</t>
  </si>
  <si>
    <r>
      <t>Source</t>
    </r>
    <r>
      <rPr>
        <b/>
        <sz val="9"/>
        <color theme="0"/>
        <rFont val="Arial"/>
        <family val="2"/>
      </rPr>
      <t xml:space="preserve"> (IE : Invest Europe / FI : France Invest)</t>
    </r>
  </si>
  <si>
    <r>
      <t xml:space="preserve">ESRS
</t>
    </r>
    <r>
      <rPr>
        <b/>
        <sz val="11"/>
        <color theme="0"/>
        <rFont val="Arial"/>
        <family val="2"/>
      </rPr>
      <t>Nom des points de données</t>
    </r>
  </si>
  <si>
    <r>
      <t xml:space="preserve">ESRS
</t>
    </r>
    <r>
      <rPr>
        <b/>
        <sz val="11"/>
        <color theme="0"/>
        <rFont val="Arial"/>
        <family val="2"/>
      </rPr>
      <t>Paragraphe</t>
    </r>
  </si>
  <si>
    <r>
      <t xml:space="preserve">ESRS
</t>
    </r>
    <r>
      <rPr>
        <b/>
        <sz val="11"/>
        <color theme="0"/>
        <rFont val="Arial"/>
        <family val="2"/>
      </rPr>
      <t>Paragraph</t>
    </r>
  </si>
  <si>
    <r>
      <t xml:space="preserve">ESRS
</t>
    </r>
    <r>
      <rPr>
        <b/>
        <sz val="11"/>
        <color theme="0"/>
        <rFont val="Arial"/>
        <family val="2"/>
      </rPr>
      <t>Datapoint</t>
    </r>
  </si>
  <si>
    <t>Comments</t>
  </si>
  <si>
    <t>Answers</t>
  </si>
  <si>
    <t>KPIs</t>
  </si>
  <si>
    <r>
      <t>La société propose des formation</t>
    </r>
    <r>
      <rPr>
        <b/>
        <sz val="11"/>
        <color rgb="FF00B050"/>
        <rFont val="Arial"/>
        <family val="2"/>
      </rPr>
      <t>s</t>
    </r>
    <r>
      <rPr>
        <sz val="11"/>
        <rFont val="Arial"/>
        <family val="2"/>
      </rPr>
      <t xml:space="preserve"> à ses ETP.
Veuillez indiquer le nombre moyen d'heures de formation que les salariés de la société ont suivi au cours de la période de reporting (à savoir le nombre total d'heures de formation dispensées aux salariés divisé par le nombre de salariés).</t>
    </r>
  </si>
  <si>
    <r>
      <t xml:space="preserve">- Oui, pour tous les fournisseurs (&gt;90% des achats)
- Oui, pour tous les fournisseurs importants (&gt;50% des achats)
- Oui, pour certains fournisseurs
</t>
    </r>
    <r>
      <rPr>
        <sz val="11"/>
        <rFont val="Arial"/>
        <family val="2"/>
      </rPr>
      <t>- Non, pas de mise en œuvre
- Non, non applicable / matériel</t>
    </r>
  </si>
  <si>
    <t>Zencap AM</t>
  </si>
  <si>
    <r>
      <t xml:space="preserve">- Anti-corruption
- Combating Bribery, Bribe solicitation
- Competition
- Consumer lnterests
- Employment and Industrial Relations
- Environment
- Human Rights
- Labour
- Science and Technology
- Taxation
</t>
    </r>
    <r>
      <rPr>
        <sz val="11"/>
        <color rgb="FFC00000"/>
        <rFont val="Arial"/>
        <family val="2"/>
      </rPr>
      <t>- Any other incident</t>
    </r>
    <r>
      <rPr>
        <sz val="11"/>
        <rFont val="Arial"/>
        <family val="2"/>
      </rPr>
      <t xml:space="preserve">
</t>
    </r>
    <r>
      <rPr>
        <sz val="11"/>
        <color rgb="FFC00000"/>
        <rFont val="Arial"/>
        <family val="2"/>
      </rPr>
      <t>- No incident</t>
    </r>
  </si>
  <si>
    <r>
      <t xml:space="preserve">La société a formalisé une politique globale en matière de durabilité qui traite d'un ou de plusieurs domaines RSE. 
</t>
    </r>
    <r>
      <rPr>
        <i/>
        <sz val="11"/>
        <color rgb="FFC00000"/>
        <rFont val="Arial"/>
        <family val="2"/>
      </rPr>
      <t>Veuillez cocher le ou les champs correspondant dans la liste (en cas d'absence de politique, veuillez renseigner "Non, pas de politique de durabilité" sans cocher d'autres champs).</t>
    </r>
    <r>
      <rPr>
        <sz val="11"/>
        <color rgb="FFC00000"/>
        <rFont val="Arial"/>
        <family val="2"/>
      </rPr>
      <t xml:space="preserve">
Une politique est considérée comme formalisée si elle est, a minima, écrite, communiquée en interne, validée par la direction de l’entreprise et associée à des engagements. En outre, cette politique devrait inclure : objectifs généraux, incidences, risques, opportunités, cadre/exclusion de la politique.</t>
    </r>
  </si>
  <si>
    <r>
      <t xml:space="preserve">The company has formalized a global sustainability policy addressing one or more CSR areas.
</t>
    </r>
    <r>
      <rPr>
        <i/>
        <sz val="11"/>
        <color rgb="FFC00000"/>
        <rFont val="Arial"/>
        <family val="2"/>
      </rPr>
      <t>Please check the corresponding field(s) in the list (if no policy exists, please fill in "No policy" without checking other fields).</t>
    </r>
    <r>
      <rPr>
        <sz val="11"/>
        <color rgb="FFC00000"/>
        <rFont val="Arial"/>
        <family val="2"/>
      </rPr>
      <t xml:space="preserve">
A policy is considered formalized if it is, at a minimum, written, internally communicated, approved by the company's management, and associated with commitments. Furthermore, this policy should include: general objectives, impacts, risks, opportunities, policy framework/exclusions.</t>
    </r>
  </si>
  <si>
    <r>
      <t xml:space="preserve">Company faced one or multiple social/environmental/governance endogenous incidents during the current reporting year.
</t>
    </r>
    <r>
      <rPr>
        <i/>
        <sz val="11"/>
        <color rgb="FFC00000"/>
        <rFont val="Arial"/>
        <family val="2"/>
      </rPr>
      <t>Please check the corresponding field(s) in the list (if there is no incident, please fill in "No incident" without checking any other fields).</t>
    </r>
    <r>
      <rPr>
        <sz val="11"/>
        <color rgb="FFC00000"/>
        <rFont val="Arial"/>
        <family val="2"/>
      </rPr>
      <t xml:space="preserve">
Incidents may be related to for example quality and safety, business ethics, corruption or environmental topics, and should include any event at the company that may materially impact the company or its stakeholders (e.g., sexual harassment, fraud, material data breaches, ...).</t>
    </r>
  </si>
  <si>
    <r>
      <t xml:space="preserve">Company has a </t>
    </r>
    <r>
      <rPr>
        <sz val="11"/>
        <color rgb="FFC00000"/>
        <rFont val="Arial"/>
        <family val="2"/>
      </rPr>
      <t xml:space="preserve">formalized </t>
    </r>
    <r>
      <rPr>
        <sz val="11"/>
        <rFont val="Arial"/>
        <family val="2"/>
      </rPr>
      <t xml:space="preserve">policy that specifically addresses environmental </t>
    </r>
    <r>
      <rPr>
        <i/>
        <sz val="11"/>
        <rFont val="Arial"/>
        <family val="2"/>
      </rPr>
      <t xml:space="preserve">matters. This can be - but does not have to be - a separate, standalone policy.
</t>
    </r>
    <r>
      <rPr>
        <i/>
        <sz val="11"/>
        <color rgb="FFC00000"/>
        <rFont val="Arial"/>
        <family val="2"/>
      </rPr>
      <t xml:space="preserve">Please check the corresponding field(s) in the list (if there is no specific policy, please fill in "No environmental policy" without checking any other fields).
</t>
    </r>
  </si>
  <si>
    <t>- Oui, cible définie en interne et alignée sur l'Accord de Paris
- Oui, cible définie en interne mais non alignée sur l'Accord de Paris
- Oui, cible approuvées par SBTi
- Oui, cible en cours d'approbation par SBTi
- Oui, cible approuvée par un autre tiers et alignée sur l'Accord de Paris
- Non</t>
  </si>
  <si>
    <t>- Yes, target defined internally and aligned with the Paris Agreement
- Yes, target defined internally but not aligned with the Paris Agreement
- Yes, target approved by SBTi
- Yes, target pending approval by SBTi
- Yes, target approved by another third party and aligned with the Paris Agreement
- No</t>
  </si>
  <si>
    <r>
      <t xml:space="preserve">Tonnes de rejets </t>
    </r>
    <r>
      <rPr>
        <sz val="11"/>
        <color rgb="FFC00000"/>
        <rFont val="Arial"/>
        <family val="2"/>
      </rPr>
      <t>de polluants</t>
    </r>
    <r>
      <rPr>
        <sz val="11"/>
        <rFont val="Arial"/>
        <family val="2"/>
      </rPr>
      <t xml:space="preserve"> dans l'eau générés par la société - au cours de la période de reporting. 
</t>
    </r>
    <r>
      <rPr>
        <i/>
        <sz val="11"/>
        <color rgb="FFC00000"/>
        <rFont val="Arial"/>
        <family val="2"/>
      </rPr>
      <t>Si l'entreprise ne rejette aucune émission polluante dans l'eau, veuillez indiquer 0.</t>
    </r>
    <r>
      <rPr>
        <sz val="11"/>
        <rFont val="Arial"/>
        <family val="2"/>
      </rPr>
      <t xml:space="preserve">
</t>
    </r>
    <r>
      <rPr>
        <sz val="11"/>
        <color rgb="FFC00000"/>
        <rFont val="Arial"/>
        <family val="2"/>
      </rPr>
      <t>Selon la SFDR, le terme « rejets dans l'eau » désigne les émissions directes de substances prioritaires telles que définies à l'article 2, paragraphe 30, de la directive 2000/60/CE du Parlement européen et du Conseil, ainsi que les émissions directes de nitrates, de phosphates et de pesticides.</t>
    </r>
  </si>
  <si>
    <r>
      <t xml:space="preserve">Tonnes de déchets dangereux produits par la société au cours de la période de reporting.
</t>
    </r>
    <r>
      <rPr>
        <i/>
        <sz val="11"/>
        <color rgb="FFC00000"/>
        <rFont val="Arial"/>
        <family val="2"/>
      </rPr>
      <t>Si l'entreprise ne produit pas de déchets dangereux, veuillez indiquer 0.</t>
    </r>
  </si>
  <si>
    <r>
      <t xml:space="preserve">Tonnes de déchets radioactifs produits par la société au cours de la période de reporting.
</t>
    </r>
    <r>
      <rPr>
        <i/>
        <sz val="11"/>
        <color rgb="FFC00000"/>
        <rFont val="Arial"/>
        <family val="2"/>
      </rPr>
      <t>Si l'entreprise ne produit pas de déchets radioactifs, veuillez indiquer 0.</t>
    </r>
  </si>
  <si>
    <r>
      <t>Tonnes of hazardous waste generated by the company - during the reporting period.</t>
    </r>
    <r>
      <rPr>
        <sz val="11"/>
        <color rgb="FFC00000"/>
        <rFont val="Arial"/>
        <family val="2"/>
      </rPr>
      <t xml:space="preserve"> 
</t>
    </r>
    <r>
      <rPr>
        <i/>
        <sz val="11"/>
        <color rgb="FFC00000"/>
        <rFont val="Arial"/>
        <family val="2"/>
      </rPr>
      <t>If the company does not generate any hazardous waste, please put 0.</t>
    </r>
  </si>
  <si>
    <r>
      <t xml:space="preserve">Tonnes of radioactive waste generated by the company - during the reporting period.  
</t>
    </r>
    <r>
      <rPr>
        <i/>
        <sz val="11"/>
        <color rgb="FFC00000"/>
        <rFont val="Arial"/>
        <family val="2"/>
      </rPr>
      <t>If the company does not generate any radioactive waste, please put 0.</t>
    </r>
  </si>
  <si>
    <r>
      <t xml:space="preserve">Tonnes of </t>
    </r>
    <r>
      <rPr>
        <sz val="11"/>
        <color rgb="FFC00000"/>
        <rFont val="Arial"/>
        <family val="2"/>
      </rPr>
      <t>pollutant</t>
    </r>
    <r>
      <rPr>
        <sz val="11"/>
        <rFont val="Arial"/>
        <family val="2"/>
      </rPr>
      <t xml:space="preserve"> emissions to water generated by the company - during the reporting period. 
</t>
    </r>
    <r>
      <rPr>
        <i/>
        <sz val="11"/>
        <color rgb="FFC00000"/>
        <rFont val="Arial"/>
        <family val="2"/>
      </rPr>
      <t>If the company does not discharge any pollutant emission into water, please put 0.</t>
    </r>
    <r>
      <rPr>
        <i/>
        <sz val="11"/>
        <rFont val="Arial"/>
        <family val="2"/>
      </rPr>
      <t xml:space="preserve">
</t>
    </r>
    <r>
      <rPr>
        <sz val="11"/>
        <color rgb="FFC00000"/>
        <rFont val="Arial"/>
        <family val="2"/>
      </rPr>
      <t>According to the SFDR, "emissions to water" means direct emissions of priority substances as defined in Article 2(30) of Directive 2000/60/EC of the European Parliament and of the Council  and direct emissions of nitrates, phosphates and pesticides.</t>
    </r>
  </si>
  <si>
    <r>
      <t>Nouvelles embauches (le nombre d'ETP rejoignant l'entreprise) pendant l'année de reporting [calendaire ou financière],</t>
    </r>
    <r>
      <rPr>
        <b/>
        <sz val="11"/>
        <color rgb="FF00B050"/>
        <rFont val="Arial"/>
        <family val="2"/>
      </rPr>
      <t xml:space="preserve"> </t>
    </r>
    <r>
      <rPr>
        <sz val="11"/>
        <color rgb="FFC00000"/>
        <rFont val="Arial"/>
        <family val="2"/>
      </rPr>
      <t>sans comptabiliser les mouvements liés aux fusions et acquisitions (M&amp;A).
Seuls les ETP permanents doivent être inclus.
L'indicateur exclut toute croissance d'ETP due à une acquisition d'entreprise.</t>
    </r>
  </si>
  <si>
    <t>New hires (the number of FTEs joining the company) during the reporting year [calendar or financial], excluding movements related to M&amp;A.
Only permanent FTE should be included.
The indicator excludes any FTE growth due to a business acquisition.</t>
  </si>
  <si>
    <r>
      <t>Nouveaux départs (le nombre d'ETP quittant l'entreprise) pendant l'année de reporting [calendaire ou financière],</t>
    </r>
    <r>
      <rPr>
        <b/>
        <sz val="11"/>
        <color rgb="FF00B050"/>
        <rFont val="Arial"/>
        <family val="2"/>
      </rPr>
      <t xml:space="preserve"> </t>
    </r>
    <r>
      <rPr>
        <sz val="11"/>
        <color rgb="FFC00000"/>
        <rFont val="Arial"/>
        <family val="2"/>
      </rPr>
      <t>sans comptabiliser les mouvements liés aux cessions et fusions et acquisitions (M&amp;A).
Seuls les ETP permanents doivent être inclus.
L'indicateur exclut toute diminution d'ETP due à la cession d'une unité d'affaires.</t>
    </r>
  </si>
  <si>
    <t>New departures (the number of FTEs leaving the company) during the reporting year [calendar or financial], excluding movements related to M&amp;A.
Only permanent FTE should be included.
The indicator excludes any FTE decline due to a business unit divestiture.</t>
  </si>
  <si>
    <r>
      <rPr>
        <sz val="11"/>
        <color rgb="FFC00000"/>
        <rFont val="Arial"/>
        <family val="2"/>
      </rPr>
      <t>This indicator is calculated automatically.</t>
    </r>
    <r>
      <rPr>
        <sz val="11"/>
        <rFont val="Arial"/>
        <family val="2"/>
      </rPr>
      <t xml:space="preserve">
New hires (the number of FTEs joining the company) less turnover (the number of FTEs leaving the company) during the reporting year [calendar or financial], excluding movements related to M&amp;A.
The indicator excludes any FTE growth or decline due to a business acquisition or business unit divestiture.
FTE refers to Full Time Equivalent (at the end of the reporting year), not absolute headcount to enable comparisons taking into account part-time labour.</t>
    </r>
  </si>
  <si>
    <t>Cet indicateur est calculé automatiquement.
Il correspond aux nouvelles embauches (le nombre d'ETP rejoignant l'entreprise) moins les départs (le nombre d'ETP quittant l'entreprise) durant l'année de reporting [calendaire ou financière], sans comptabiliser les mouvements liés aux cessions et fusions et acquisitions (M&amp;A).
L'indicateur exclut toute croissance ou diminution d'ETP due à une acquisition d'entreprise ou à une cession d'une unité d'affaires.
L'ETP fait référence à l'Équivalent Temps Plein (à la fin de l'année de reporting), et non au nombre absolu de salariés, afin de permettre des comparaisons tenant compte du travail à temps partiel.</t>
  </si>
  <si>
    <r>
      <t xml:space="preserve">- Oui
</t>
    </r>
    <r>
      <rPr>
        <sz val="11"/>
        <color rgb="FFC00000"/>
        <rFont val="Arial"/>
        <family val="2"/>
      </rPr>
      <t>- Non, pas annuellement mais ponctuellement</t>
    </r>
    <r>
      <rPr>
        <sz val="11"/>
        <rFont val="Arial"/>
        <family val="2"/>
      </rPr>
      <t xml:space="preserve">
- Non, pas de mise en œuvre
</t>
    </r>
  </si>
  <si>
    <r>
      <t xml:space="preserve">- Yes
</t>
    </r>
    <r>
      <rPr>
        <sz val="11"/>
        <color rgb="FFC00000"/>
        <rFont val="Arial"/>
        <family val="2"/>
      </rPr>
      <t>- No, not annually but occasionally</t>
    </r>
    <r>
      <rPr>
        <sz val="11"/>
        <rFont val="Arial"/>
        <family val="2"/>
      </rPr>
      <t xml:space="preserve">
- No, not in place
</t>
    </r>
  </si>
  <si>
    <r>
      <t xml:space="preserve">Le pays dans lequel la société est légalement constituée et où les affaires de la société sont gérées (y compris toute filiale, à l'exclusion des succursales qui n'ont pas de personnalité juridique). 
</t>
    </r>
    <r>
      <rPr>
        <i/>
        <sz val="11"/>
        <rFont val="Arial"/>
        <family val="2"/>
      </rPr>
      <t>Veuillez n'indiquer qu'un seul pays (s'il y en a plusieurs, veuillez fournir une explication).</t>
    </r>
  </si>
  <si>
    <r>
      <t xml:space="preserve">- Lutte contre la corruption
- Lutte contre les pots de vin, sollicitation de pots de vin
- Concurrence
- Intérêts des consommateurs
- Emploi et relations industrielles
- Environnement
- Droits de l'homme
- Droit du travail
- Science et technologie
- Fiscalité
</t>
    </r>
    <r>
      <rPr>
        <sz val="11"/>
        <color rgb="FFC00000"/>
        <rFont val="Arial"/>
        <family val="2"/>
      </rPr>
      <t>- Tout autre incident</t>
    </r>
    <r>
      <rPr>
        <sz val="11"/>
        <rFont val="Arial"/>
        <family val="2"/>
      </rPr>
      <t xml:space="preserve">
</t>
    </r>
    <r>
      <rPr>
        <sz val="11"/>
        <color rgb="FFC00000"/>
        <rFont val="Arial"/>
        <family val="2"/>
      </rPr>
      <t>- Aucun incident</t>
    </r>
  </si>
  <si>
    <r>
      <t xml:space="preserve">- Attributions gratuites d'actions
- Options d'achat d'actions
- BSPCE
- FCPE (“Fonds Commun de Placement en Entreprise”) 
- FCPE de reprise
- Accord de partage des bénéfices non obligatoire légalement (comme un “accord de participation” pour les sociétés françaises de moins de 50 employés)
- Accord d'incitation lié à des objectifs d'entreprise (tel que l'“accord d’intéressement” en France) 
- Contrat de partage de la plus-value (issu de la loi PACTE) 
- Prime de partage de la valeur (prime Macron) 
- Plan de partage de la valorisation de l’entreprise (mécanisme créé par l'ANI)
- Autre(s) (préciser en commentaire)
</t>
    </r>
    <r>
      <rPr>
        <sz val="11"/>
        <color rgb="FFC00000"/>
        <rFont val="Arial"/>
        <family val="2"/>
      </rPr>
      <t>- Aucun système de partage de la création de valeur</t>
    </r>
  </si>
  <si>
    <r>
      <t xml:space="preserve">Veuillez ne pas inclure ici les mécanismes d’ “executive management/management package”
</t>
    </r>
    <r>
      <rPr>
        <i/>
        <sz val="11"/>
        <color rgb="FFC00000"/>
        <rFont val="Arial"/>
        <family val="2"/>
      </rPr>
      <t>Veuillez cocher le ou les champs correspondant dans la liste (en cas d'absence d'un tel système, veuillez renseigner "Aucun système de partage de la création de valeur" sans cocher d'autres champs).</t>
    </r>
  </si>
  <si>
    <r>
      <t>La société a mis en œuvre une politique</t>
    </r>
    <r>
      <rPr>
        <sz val="11"/>
        <color rgb="FFC00000"/>
        <rFont val="Arial"/>
        <family val="2"/>
      </rPr>
      <t xml:space="preserve"> formalisée</t>
    </r>
    <r>
      <rPr>
        <sz val="11"/>
        <rFont val="Arial"/>
        <family val="2"/>
      </rPr>
      <t xml:space="preserve"> qui porte expressément sur des questions environnementales. Il peut s'agir (mais pas nécessairement) d'une politique distincte et autonome.
</t>
    </r>
    <r>
      <rPr>
        <i/>
        <sz val="11"/>
        <color rgb="FFC00000"/>
        <rFont val="Arial"/>
        <family val="2"/>
      </rPr>
      <t>Veuillez cocher le ou les champs correspondant dans la liste (en cas d'absence de politique spécifique, veuillez renseigner "Pas de politique environnementale" sans cocher d'autres champs).</t>
    </r>
  </si>
  <si>
    <r>
      <t xml:space="preserve">
L'entreprise a été confrontée à un ou plusieurs incidents endogènes sociaux, environnementaux ou de gouvernance au cours de l'année de reporting en cours. </t>
    </r>
    <r>
      <rPr>
        <i/>
        <sz val="11"/>
        <color rgb="FFC00000"/>
        <rFont val="Arial"/>
        <family val="2"/>
      </rPr>
      <t>Veuillez cocher le ou les champs correspondant dans la liste (en cas d'absence d'incident, veuillez renseigner "Aucun incident" sans cocher d'autres champs).</t>
    </r>
    <r>
      <rPr>
        <b/>
        <sz val="11"/>
        <color rgb="FF00B050"/>
        <rFont val="Arial"/>
        <family val="2"/>
      </rPr>
      <t xml:space="preserve">
</t>
    </r>
    <r>
      <rPr>
        <sz val="11"/>
        <color rgb="FFC00000"/>
        <rFont val="Arial"/>
        <family val="2"/>
      </rPr>
      <t xml:space="preserve">
Les incidents peuvent être liés, par exemple, à la qualité et à la sécurité, à l'éthique des affaires, à la corruption ou à des sujets environnementaux, et doivent inclure tout événement au sein de l'entreprise susceptible d'avoir un impact significatif sur celle-ci ou sur ses parties prenantes (par exemple, harcèlement sexuel, fraude, violations importantes de données, ...).</t>
    </r>
  </si>
  <si>
    <r>
      <t xml:space="preserve">- Free Shares
- Stock Options
- Employee shareholding funds as FCPE (“Fonds Commun de Placement en Entreprise”) 
- FCPE de reprise
- Profit-sharing agreement not required by the law (as “accord de participation” for french companies under 50 employees)
- Incentive agreement tied to corporate objectives (such as “accord d’intéressement” in France) 
- Agreement on capital gain share at exit introduced by the French law (“contrat de partage de la plus-value proposé par la loi PACTE”) 
- Profit-sharing bonus (as Macron bonus in France) 
- Plan for sharing the value of the company (as the mechanism created by the ANI in France)
- Other(s) (specify in comments)
</t>
    </r>
    <r>
      <rPr>
        <sz val="11"/>
        <color rgb="FFC00000"/>
        <rFont val="Arial"/>
        <family val="2"/>
      </rPr>
      <t>- No profit-sharing system</t>
    </r>
  </si>
  <si>
    <r>
      <t xml:space="preserve">Please exclude executive management or management package mechanisms
</t>
    </r>
    <r>
      <rPr>
        <i/>
        <sz val="11"/>
        <color rgb="FFC00000"/>
        <rFont val="Arial"/>
        <family val="2"/>
      </rPr>
      <t>Please check the corresponding field(s) in the list (if no such system exists, please fill in "No profit-sharing system" without checking other fields).</t>
    </r>
  </si>
  <si>
    <r>
      <t xml:space="preserve">La société est impliquée dans la fabrication, le commerce ou la vente d'armes controversées (mines antipersonnel, armes à sous-munitions, armes chimiques et biologiques). 
</t>
    </r>
    <r>
      <rPr>
        <i/>
        <sz val="11"/>
        <color rgb="FFC00000"/>
        <rFont val="Arial"/>
        <family val="2"/>
      </rPr>
      <t>Si oui, veuillez préciser la part des revenus (%) provenant des armes controversées.</t>
    </r>
  </si>
  <si>
    <r>
      <t xml:space="preserve">Company is involved in the manufacture, trade or selling of controversial weapons (anti-personnel mines, cluster munitions, chemical weapons and biological weapons).
</t>
    </r>
    <r>
      <rPr>
        <i/>
        <sz val="11"/>
        <color rgb="FFC00000"/>
        <rFont val="Arial"/>
        <family val="2"/>
      </rPr>
      <t>If yes, please specify the share of revenues (%) derived from controversial weapons.</t>
    </r>
  </si>
  <si>
    <r>
      <t xml:space="preserve">NACE code
</t>
    </r>
    <r>
      <rPr>
        <sz val="11"/>
        <color rgb="FFC00000"/>
        <rFont val="Arial"/>
        <family val="2"/>
      </rPr>
      <t>Unique choice</t>
    </r>
  </si>
  <si>
    <r>
      <t xml:space="preserve">Code NACE 
</t>
    </r>
    <r>
      <rPr>
        <sz val="11"/>
        <color rgb="FFC00000"/>
        <rFont val="Arial"/>
        <family val="2"/>
      </rPr>
      <t>Choix unique</t>
    </r>
  </si>
  <si>
    <r>
      <t xml:space="preserve">Code monnaie ISO
</t>
    </r>
    <r>
      <rPr>
        <sz val="11"/>
        <color rgb="FFC00000"/>
        <rFont val="Arial"/>
        <family val="2"/>
      </rPr>
      <t>Choix unique</t>
    </r>
  </si>
  <si>
    <t xml:space="preserve">- Oui
- Non, pas de mise en œuvre
 </t>
  </si>
  <si>
    <t>Nombre total de salariés (effectif ou équivalent temps plein)</t>
  </si>
  <si>
    <t>5.1</t>
  </si>
  <si>
    <t>5.2</t>
  </si>
  <si>
    <r>
      <t xml:space="preserve">Taux de départs </t>
    </r>
    <r>
      <rPr>
        <b/>
        <sz val="11"/>
        <color rgb="FFC00000"/>
        <rFont val="Arial"/>
        <family val="2"/>
      </rPr>
      <t>(%)</t>
    </r>
  </si>
  <si>
    <r>
      <t xml:space="preserve">Nombre de salariés </t>
    </r>
    <r>
      <rPr>
        <b/>
        <sz val="11"/>
        <color rgb="FFC00000"/>
        <rFont val="Arial"/>
        <family val="2"/>
      </rPr>
      <t>permanents</t>
    </r>
    <r>
      <rPr>
        <b/>
        <sz val="11"/>
        <rFont val="Arial"/>
        <family val="2"/>
      </rPr>
      <t xml:space="preserve"> en ETP </t>
    </r>
    <r>
      <rPr>
        <b/>
        <sz val="11"/>
        <color rgb="FFC00000"/>
        <rFont val="Arial"/>
        <family val="2"/>
      </rPr>
      <t xml:space="preserve">à la fin de la période de reporting
</t>
    </r>
  </si>
  <si>
    <t xml:space="preserve">Nombre de salariés non permanents en ETP à la fin de l'année de reporting
</t>
  </si>
  <si>
    <r>
      <rPr>
        <sz val="11"/>
        <color rgb="FFC00000"/>
        <rFont val="Arial"/>
        <family val="2"/>
      </rPr>
      <t xml:space="preserve">Nombre total de salariés </t>
    </r>
    <r>
      <rPr>
        <u/>
        <sz val="11"/>
        <color rgb="FFC00000"/>
        <rFont val="Arial"/>
        <family val="2"/>
      </rPr>
      <t>non permanents</t>
    </r>
    <r>
      <rPr>
        <sz val="11"/>
        <color rgb="FFC00000"/>
        <rFont val="Arial"/>
        <family val="2"/>
      </rPr>
      <t xml:space="preserve"> en équivalent temps plein (ETP) au terme de l'année de reporting [année civile ou exercice financier] au titre de laquelle les données sont fournies</t>
    </r>
    <r>
      <rPr>
        <sz val="11"/>
        <rFont val="Arial"/>
        <family val="2"/>
      </rPr>
      <t xml:space="preserve">
Tous les contrats temporaires à temps plein et à temps partiel (prorata en ETP), y compris les absents: contrats à durée déterminée, contrats en alternance, apprentis et travail intermittent temporaire. Veuillez ne pas inclure ici les stagiaires, les travailleurs intérimaires, les VIE, les extras/vacants, et intervenants mis à disposition par une société extérieure.
</t>
    </r>
    <r>
      <rPr>
        <sz val="11"/>
        <color rgb="FFC00000"/>
        <rFont val="Arial"/>
        <family val="2"/>
      </rPr>
      <t>Les ETP sont calculés sur la base du temps de travail prévu dans le contrat de travail au 31/12. Exemple :  
1 salarié à mi-temps = 0,5 ETP
1 salarié au 4/5 = 0,8 ETP</t>
    </r>
  </si>
  <si>
    <r>
      <t xml:space="preserve">Nombre de salariés </t>
    </r>
    <r>
      <rPr>
        <b/>
        <sz val="11"/>
        <color rgb="FFC00000"/>
        <rFont val="Arial"/>
        <family val="2"/>
      </rPr>
      <t>permanents</t>
    </r>
    <r>
      <rPr>
        <b/>
        <sz val="11"/>
        <rFont val="Arial"/>
        <family val="2"/>
      </rPr>
      <t xml:space="preserve"> en ETP </t>
    </r>
    <r>
      <rPr>
        <b/>
        <sz val="11"/>
        <color rgb="FFC00000"/>
        <rFont val="Arial"/>
        <family val="2"/>
      </rPr>
      <t xml:space="preserve">à la fin de la période de reporting </t>
    </r>
    <r>
      <rPr>
        <b/>
        <u/>
        <sz val="11"/>
        <color rgb="FFC00000"/>
        <rFont val="Arial"/>
        <family val="2"/>
      </rPr>
      <t>précédente</t>
    </r>
    <r>
      <rPr>
        <b/>
        <sz val="11"/>
        <color rgb="FFC00000"/>
        <rFont val="Arial"/>
        <family val="2"/>
      </rPr>
      <t xml:space="preserve"> (N-1)
</t>
    </r>
  </si>
  <si>
    <r>
      <t xml:space="preserve">Nombre de salariés non permanents en ETP à la fin de l'année de reporting </t>
    </r>
    <r>
      <rPr>
        <b/>
        <u/>
        <sz val="11"/>
        <color rgb="FFC00000"/>
        <rFont val="Arial"/>
        <family val="2"/>
      </rPr>
      <t>précédente</t>
    </r>
    <r>
      <rPr>
        <b/>
        <sz val="11"/>
        <color rgb="FFC00000"/>
        <rFont val="Arial"/>
        <family val="2"/>
      </rPr>
      <t xml:space="preserve"> (N-1)
</t>
    </r>
  </si>
  <si>
    <r>
      <t xml:space="preserve">Nombre total de salariés </t>
    </r>
    <r>
      <rPr>
        <u/>
        <sz val="11"/>
        <color rgb="FFC00000"/>
        <rFont val="Arial"/>
        <family val="2"/>
      </rPr>
      <t>non permanents</t>
    </r>
    <r>
      <rPr>
        <sz val="11"/>
        <color rgb="FFC00000"/>
        <rFont val="Arial"/>
        <family val="2"/>
      </rPr>
      <t xml:space="preserve"> en équivalents temps plein (ETP) au terme de l'année de reporting [année civile ou exercice financier] </t>
    </r>
    <r>
      <rPr>
        <u/>
        <sz val="11"/>
        <color rgb="FFC00000"/>
        <rFont val="Arial"/>
        <family val="2"/>
      </rPr>
      <t>précédant</t>
    </r>
    <r>
      <rPr>
        <sz val="11"/>
        <color rgb="FFC00000"/>
        <rFont val="Arial"/>
        <family val="2"/>
      </rPr>
      <t xml:space="preserve"> l'année au titre de laquelle les données sont fournies.
Tous les contrats temporaires à temps plein et à temps partiel (prorata en ETP), y compris les absents: contrats à durée déterminée, contrats en alternance, apprentis et travail intermittent temporaire. 
Veuillez ne pas inclure ici les stagiaires, les travailleurs intérimaires, les VIE, les extras/vacants, et intervenants mis à disposition par une société extérieure.
Les ETP sont calculés sur la base du temps de travail prévu dans le contrat de travail au 31/12. Exemple :  
1 salarié à mi-temps = 0,5 ETP
1 salarié au 4/5 = 0,8 ETP</t>
    </r>
  </si>
  <si>
    <r>
      <t xml:space="preserve">Nombre total de salariés </t>
    </r>
    <r>
      <rPr>
        <u/>
        <sz val="11"/>
        <color rgb="FFC00000"/>
        <rFont val="Arial"/>
        <family val="2"/>
      </rPr>
      <t>permanents</t>
    </r>
    <r>
      <rPr>
        <sz val="11"/>
        <color rgb="FFC00000"/>
        <rFont val="Arial"/>
        <family val="2"/>
      </rPr>
      <t xml:space="preserve"> </t>
    </r>
    <r>
      <rPr>
        <sz val="11"/>
        <rFont val="Arial"/>
        <family val="2"/>
      </rPr>
      <t xml:space="preserve">en équivalents temps plein (ETP) au terme de l'année de reporting [année civile ou exercice financier] </t>
    </r>
    <r>
      <rPr>
        <u/>
        <sz val="11"/>
        <rFont val="Arial"/>
        <family val="2"/>
      </rPr>
      <t>précédant</t>
    </r>
    <r>
      <rPr>
        <sz val="11"/>
        <rFont val="Arial"/>
        <family val="2"/>
      </rPr>
      <t xml:space="preserve"> l'année au titre de laquelle les données sont fournies.
</t>
    </r>
    <r>
      <rPr>
        <sz val="11"/>
        <color rgb="FFC00000"/>
        <rFont val="Arial"/>
        <family val="2"/>
      </rPr>
      <t>Les ETP sont calculés sur la base du temps de travail prévu dans le contrat de travail au 31/12. Exemple :  
1 salarié à mi-temps = 0,5 ETP
1 salarié au 4/5 = 0,8 ETP</t>
    </r>
  </si>
  <si>
    <r>
      <t xml:space="preserve">Nombre total de salariés </t>
    </r>
    <r>
      <rPr>
        <u/>
        <sz val="11"/>
        <color rgb="FFC00000"/>
        <rFont val="Arial"/>
        <family val="2"/>
      </rPr>
      <t>permanents</t>
    </r>
    <r>
      <rPr>
        <sz val="11"/>
        <color rgb="FFC00000"/>
        <rFont val="Arial"/>
        <family val="2"/>
      </rPr>
      <t xml:space="preserve"> </t>
    </r>
    <r>
      <rPr>
        <sz val="11"/>
        <rFont val="Arial"/>
        <family val="2"/>
      </rPr>
      <t xml:space="preserve">en équivalent temps plein (ETP) au terme de l'année de reporting [année civile ou exercice financier] au titre de laquelle les données sont fournies.
</t>
    </r>
    <r>
      <rPr>
        <sz val="11"/>
        <color rgb="FFC00000"/>
        <rFont val="Arial"/>
        <family val="2"/>
      </rPr>
      <t>Les ETP sont calculés sur la base du temps de travail prévu dans le contrat de travail au 31/12. Exemple :  
1 salarié à mi-temps = 0,5 ETP
1 salarié au 4/5 = 0,8 ETP</t>
    </r>
  </si>
  <si>
    <r>
      <t xml:space="preserve">Number of </t>
    </r>
    <r>
      <rPr>
        <b/>
        <sz val="11"/>
        <color rgb="FFC00000"/>
        <rFont val="Arial"/>
        <family val="2"/>
      </rPr>
      <t xml:space="preserve">permanent </t>
    </r>
    <r>
      <rPr>
        <b/>
        <sz val="11"/>
        <rFont val="Arial"/>
        <family val="2"/>
      </rPr>
      <t xml:space="preserve">FTE employees </t>
    </r>
    <r>
      <rPr>
        <b/>
        <sz val="11"/>
        <color rgb="FFC00000"/>
        <rFont val="Arial"/>
        <family val="2"/>
      </rPr>
      <t>at end of reporting year</t>
    </r>
  </si>
  <si>
    <r>
      <t xml:space="preserve">Number of </t>
    </r>
    <r>
      <rPr>
        <b/>
        <sz val="11"/>
        <color rgb="FFC00000"/>
        <rFont val="Arial"/>
        <family val="2"/>
      </rPr>
      <t>non permanent</t>
    </r>
    <r>
      <rPr>
        <b/>
        <sz val="11"/>
        <rFont val="Arial"/>
        <family val="2"/>
      </rPr>
      <t xml:space="preserve"> FTE employees </t>
    </r>
    <r>
      <rPr>
        <b/>
        <sz val="11"/>
        <color rgb="FFC00000"/>
        <rFont val="Arial"/>
        <family val="2"/>
      </rPr>
      <t>at end of reporting year</t>
    </r>
  </si>
  <si>
    <r>
      <t xml:space="preserve">Total number of </t>
    </r>
    <r>
      <rPr>
        <u/>
        <sz val="11"/>
        <color rgb="FFC00000"/>
        <rFont val="Arial"/>
        <family val="2"/>
      </rPr>
      <t>permanent</t>
    </r>
    <r>
      <rPr>
        <sz val="11"/>
        <color rgb="FFC00000"/>
        <rFont val="Arial"/>
        <family val="2"/>
      </rPr>
      <t xml:space="preserve"> </t>
    </r>
    <r>
      <rPr>
        <sz val="11"/>
        <rFont val="Arial"/>
        <family val="2"/>
      </rPr>
      <t xml:space="preserve">Full-Time Equivalent (FTE) employees at the end of the reporting year [calendar or financial] for which data is being provided.
</t>
    </r>
    <r>
      <rPr>
        <sz val="11"/>
        <color rgb="FFC00000"/>
        <rFont val="Arial"/>
        <family val="2"/>
      </rPr>
      <t>FTEs are calculated based on the working time specified in the employment contract as of 12/31. Example:
1 part-time employee = 0.5 FTE.
1 employee working 4/5 time = 0.8 FTE</t>
    </r>
  </si>
  <si>
    <r>
      <rPr>
        <sz val="11"/>
        <color rgb="FFC00000"/>
        <rFont val="Arial"/>
        <family val="2"/>
      </rPr>
      <t xml:space="preserve">Total number of </t>
    </r>
    <r>
      <rPr>
        <u/>
        <sz val="11"/>
        <color rgb="FFC00000"/>
        <rFont val="Arial"/>
        <family val="2"/>
      </rPr>
      <t>non permanent</t>
    </r>
    <r>
      <rPr>
        <sz val="11"/>
        <color rgb="FFC00000"/>
        <rFont val="Arial"/>
        <family val="2"/>
      </rPr>
      <t xml:space="preserve"> Full-Time Equivalent (FTE) employees at the end of the reporting year [calendar or financial] for which data is being provided.</t>
    </r>
    <r>
      <rPr>
        <sz val="11"/>
        <rFont val="Arial"/>
        <family val="2"/>
      </rPr>
      <t xml:space="preserve">
All temporary full-time and part-time contracts (pro rata in FTE), including absentees: fixed-term contracts, work-study contracts, apprentices and temporary intermittent work. Please exclude interns, temporary workers, VIEs, extras/vacants and workers provided by an external company.
</t>
    </r>
    <r>
      <rPr>
        <sz val="11"/>
        <color rgb="FFC00000"/>
        <rFont val="Arial"/>
        <family val="2"/>
      </rPr>
      <t>FTEs are calculated based on the working time specified in the employment contract as of 12/31. Example:
1 part-time employee = 0.5 FTE.
1 employee working 4/5 time = 0.8 FTE</t>
    </r>
  </si>
  <si>
    <r>
      <t xml:space="preserve">Total number of </t>
    </r>
    <r>
      <rPr>
        <u/>
        <sz val="11"/>
        <color rgb="FFC00000"/>
        <rFont val="Arial"/>
        <family val="2"/>
      </rPr>
      <t>permanent</t>
    </r>
    <r>
      <rPr>
        <sz val="11"/>
        <rFont val="Arial"/>
        <family val="2"/>
      </rPr>
      <t xml:space="preserve"> Full-Time Equivalent (FTE) employees at the end of the reporting year [calendar or financial] </t>
    </r>
    <r>
      <rPr>
        <u/>
        <sz val="11"/>
        <rFont val="Arial"/>
        <family val="2"/>
      </rPr>
      <t>prior to</t>
    </r>
    <r>
      <rPr>
        <sz val="11"/>
        <rFont val="Arial"/>
        <family val="2"/>
      </rPr>
      <t xml:space="preserve"> the year for which data is being provided.
</t>
    </r>
    <r>
      <rPr>
        <sz val="11"/>
        <color rgb="FFC00000"/>
        <rFont val="Arial"/>
        <family val="2"/>
      </rPr>
      <t>FTEs are calculated based on the working time specified in the employment contract as of 12/31. Example:
1 part-time employee = 0.5 FTE.
1 employee working 4/5 time = 0.8 FTE</t>
    </r>
  </si>
  <si>
    <r>
      <t xml:space="preserve">Number of permanent FTE employees at end of </t>
    </r>
    <r>
      <rPr>
        <b/>
        <u/>
        <sz val="11"/>
        <color rgb="FFC00000"/>
        <rFont val="Arial"/>
        <family val="2"/>
      </rPr>
      <t>previous</t>
    </r>
    <r>
      <rPr>
        <b/>
        <sz val="11"/>
        <color rgb="FFC00000"/>
        <rFont val="Arial"/>
        <family val="2"/>
      </rPr>
      <t xml:space="preserve"> reporting year (N-1)</t>
    </r>
  </si>
  <si>
    <r>
      <t xml:space="preserve">Number of non permanent FTE employees at end of </t>
    </r>
    <r>
      <rPr>
        <b/>
        <u/>
        <sz val="11"/>
        <color rgb="FFC00000"/>
        <rFont val="Arial"/>
        <family val="2"/>
      </rPr>
      <t>previous</t>
    </r>
    <r>
      <rPr>
        <b/>
        <sz val="11"/>
        <color rgb="FFC00000"/>
        <rFont val="Arial"/>
        <family val="2"/>
      </rPr>
      <t xml:space="preserve"> reporting year (N-1)</t>
    </r>
  </si>
  <si>
    <r>
      <rPr>
        <sz val="11"/>
        <color rgb="FFC00000"/>
        <rFont val="Arial"/>
        <family val="2"/>
      </rPr>
      <t xml:space="preserve">Total number of </t>
    </r>
    <r>
      <rPr>
        <u/>
        <sz val="11"/>
        <color rgb="FFC00000"/>
        <rFont val="Arial"/>
        <family val="2"/>
      </rPr>
      <t>non permanent</t>
    </r>
    <r>
      <rPr>
        <sz val="11"/>
        <color rgb="FFC00000"/>
        <rFont val="Arial"/>
        <family val="2"/>
      </rPr>
      <t xml:space="preserve"> Full-Time Equivalent (FTE) employees at the end of the reporting year [calendar or financial] </t>
    </r>
    <r>
      <rPr>
        <u/>
        <sz val="11"/>
        <color rgb="FFC00000"/>
        <rFont val="Arial"/>
        <family val="2"/>
      </rPr>
      <t xml:space="preserve">prior to </t>
    </r>
    <r>
      <rPr>
        <sz val="11"/>
        <color rgb="FFC00000"/>
        <rFont val="Arial"/>
        <family val="2"/>
      </rPr>
      <t>the year for which data is being provided.</t>
    </r>
    <r>
      <rPr>
        <sz val="11"/>
        <rFont val="Arial"/>
        <family val="2"/>
      </rPr>
      <t xml:space="preserve">
All temporary full-time and part-time contracts (pro rata in FTE), including absentees: fixed-term contracts, work-study contracts, apprentices and temporary intermittent work. Please exclude interns, temporary workers, VIEs, extras/vacants and workers provided by an external company.
</t>
    </r>
    <r>
      <rPr>
        <sz val="11"/>
        <color rgb="FFC00000"/>
        <rFont val="Arial"/>
        <family val="2"/>
      </rPr>
      <t>FTEs are calculated based on the working time specified in the employment contract as of 12/31. Example:
1 part-time employee = 0.5 FTE.
1 employee working 4/5 time = 0.8 FTE</t>
    </r>
  </si>
  <si>
    <t>Departure rate (%)</t>
  </si>
  <si>
    <t>Auto.1</t>
  </si>
  <si>
    <t>6.1</t>
  </si>
  <si>
    <t>6.2</t>
  </si>
  <si>
    <t>7.1</t>
  </si>
  <si>
    <t>7.2</t>
  </si>
  <si>
    <t>9.1</t>
  </si>
  <si>
    <t>9.2</t>
  </si>
  <si>
    <t>16.1</t>
  </si>
  <si>
    <t>16.2</t>
  </si>
  <si>
    <t>16.3</t>
  </si>
  <si>
    <t>16.4</t>
  </si>
  <si>
    <t>18.1</t>
  </si>
  <si>
    <t>17.1</t>
  </si>
  <si>
    <t>17.2</t>
  </si>
  <si>
    <t>18.3</t>
  </si>
  <si>
    <t>18.2.1</t>
  </si>
  <si>
    <t>18.2.2</t>
  </si>
  <si>
    <t>Auto.2</t>
  </si>
  <si>
    <t>Auto.3</t>
  </si>
  <si>
    <t>26.1</t>
  </si>
  <si>
    <t>26.2</t>
  </si>
  <si>
    <t>28.1</t>
  </si>
  <si>
    <t>28.2</t>
  </si>
  <si>
    <t>33.1</t>
  </si>
  <si>
    <t>33.2</t>
  </si>
  <si>
    <t>Auto.4</t>
  </si>
  <si>
    <t>Auto.5</t>
  </si>
  <si>
    <t>41.1</t>
  </si>
  <si>
    <t>41.2</t>
  </si>
  <si>
    <t># France Invest</t>
  </si>
  <si>
    <t>53.1</t>
  </si>
  <si>
    <t>53.2</t>
  </si>
  <si>
    <r>
      <rPr>
        <sz val="11"/>
        <color rgb="FFC00000"/>
        <rFont val="Arial"/>
        <family val="2"/>
      </rPr>
      <t xml:space="preserve">Cet indicateur est calculé automatiquement avec les indicateurs #36 et #6.1
Taux de départs annuel : nombre de salariés permanents en ETP (équivalents temps plein)  ayant quitté la société durant la période de reporting N (indicateur #36) / nombre total de salariés permanents en ETP en fin de période de reporting N (indicateur #6.1)
</t>
    </r>
    <r>
      <rPr>
        <sz val="11"/>
        <rFont val="Arial"/>
        <family val="2"/>
      </rPr>
      <t xml:space="preserve">
</t>
    </r>
    <r>
      <rPr>
        <sz val="11"/>
        <color rgb="FFC00000"/>
        <rFont val="Arial"/>
        <family val="2"/>
      </rPr>
      <t>Ce taux de départs est à différencier du taux de rotation qui prend en compte à la fois les arrivées et les départs</t>
    </r>
    <r>
      <rPr>
        <sz val="11"/>
        <rFont val="Arial"/>
        <family val="2"/>
      </rPr>
      <t>.</t>
    </r>
  </si>
  <si>
    <t>This indicator is calculated automatically with indicators #36 and #6.1
Annual departure rate: number of permanent FTEs (full-time equivalents) employees who left the company in year N (indicator #36) / Total number of permanent FTE employees at end of reporting year (indicator #6.1)
This departure rate should be distinguished from the turnover rate, which takes into account both arrivals and departures.</t>
  </si>
  <si>
    <r>
      <t>Nombre total d'accidents du travail, tel que défini par la juridiction locale, au cours de l'année de reporting, r</t>
    </r>
    <r>
      <rPr>
        <sz val="11"/>
        <color rgb="FFC00000"/>
        <rFont val="Arial"/>
        <family val="2"/>
      </rPr>
      <t>apportés au nombre total d'heures travaillées.</t>
    </r>
    <r>
      <rPr>
        <sz val="11"/>
        <rFont val="Arial"/>
        <family val="2"/>
      </rPr>
      <t xml:space="preserve"> Les données relatives aux accidents peuvent provenir de systèmes nationaux en tant que sources de données principales (ex. dossiers et rapports annuels de l'inspection du travail, dossiers d'assurance et d'indemnisation, registres de décès), et être complétées par des enquêtes.
Pour plus de clarté, il convient de noter que les situations suivantes doivent être exclues :
- les cas de COVID contractés sur le lieu de travail
- les blessures résultant d'accidents survenus sur le trajet entre le domicile et le lieu de travail en dehors des heures de travail.
</t>
    </r>
    <r>
      <rPr>
        <b/>
        <sz val="11"/>
        <rFont val="Arial"/>
        <family val="2"/>
      </rPr>
      <t>Méthodologie de calcul du taux de fréquence : (Nombre d'accidents du travail * 1 000 000) / (8 * 220 * ETP)</t>
    </r>
    <r>
      <rPr>
        <sz val="11"/>
        <rFont val="Arial"/>
        <family val="2"/>
      </rPr>
      <t xml:space="preserve">
</t>
    </r>
    <r>
      <rPr>
        <sz val="11"/>
        <color rgb="FFC00000"/>
        <rFont val="Arial"/>
        <family val="2"/>
      </rPr>
      <t>où 8 représente le nombre d'heures travaillées par jour et 220 le nombre de jours travaillés durant l'année</t>
    </r>
  </si>
  <si>
    <r>
      <t xml:space="preserve">Total number of work-related injuries, as defined by local jurisdiction, during the reporting year, </t>
    </r>
    <r>
      <rPr>
        <sz val="11"/>
        <color rgb="FFC00000"/>
        <rFont val="Arial"/>
        <family val="2"/>
      </rPr>
      <t>compared to the total number of hours worked during the reporting period</t>
    </r>
    <r>
      <rPr>
        <sz val="11"/>
        <rFont val="Arial"/>
        <family val="2"/>
      </rPr>
      <t xml:space="preserve">. Injury records could come from national systems as part of a primary data source (e.g., labor inspection records and annual reports; insurance and compensation records; death registers), supplemented by surveys.
For the sake of clarity, note that the following should be excluded:
- COVID cases contracted in the workplace
- Injuries resulting from accidents occuring on the commute to or from the workplace outside of working hours.
</t>
    </r>
    <r>
      <rPr>
        <b/>
        <sz val="11"/>
        <rFont val="Arial"/>
        <family val="2"/>
      </rPr>
      <t>Methodology for frequency rate : (Number of work-related injuries * 1 000 000) / (8 * 220 * ETP)</t>
    </r>
    <r>
      <rPr>
        <sz val="11"/>
        <rFont val="Arial"/>
        <family val="2"/>
      </rPr>
      <t xml:space="preserve">
</t>
    </r>
    <r>
      <rPr>
        <sz val="11"/>
        <color rgb="FFC00000"/>
        <rFont val="Arial"/>
        <family val="2"/>
      </rPr>
      <t>where 8 is the number of hours worked per day and 220 is the number of days worked during the year.</t>
    </r>
  </si>
  <si>
    <r>
      <t xml:space="preserve">VSME
</t>
    </r>
    <r>
      <rPr>
        <b/>
        <sz val="11"/>
        <color theme="0"/>
        <rFont val="Arial"/>
        <family val="2"/>
      </rPr>
      <t>Draft du VSME de 13/11/2024</t>
    </r>
  </si>
  <si>
    <t>B 1 - Basis for Preparation</t>
  </si>
  <si>
    <t>B 8 – Workforce – General characteristics</t>
  </si>
  <si>
    <t>B 2 – Practices, policies and future initiatives for transitioning towards a more sustainable 
economy</t>
  </si>
  <si>
    <t>B 11 – Convictions and fines for corruption and bribery
C 7 – Severe negative human rights incidents</t>
  </si>
  <si>
    <t>C 3 – GHG reduction and climate transition</t>
  </si>
  <si>
    <t>B 3 – Energy and greenhouse gas emissions</t>
  </si>
  <si>
    <t>C 1 – Revenues from certain sectors and exclusion from EU reference benchmark</t>
  </si>
  <si>
    <t>B 7 – Resource use, circular economy and waste management</t>
  </si>
  <si>
    <t>B 5 – Biodiversity</t>
  </si>
  <si>
    <t>B 10 – Workforce – Remuneration, collective bargaining and training</t>
  </si>
  <si>
    <t>B 9 – Workforce – Health and safety</t>
  </si>
  <si>
    <t>C 6 – Human rights policies and processes</t>
  </si>
  <si>
    <t>B 1 - Base de préparation</t>
  </si>
  <si>
    <t>B 8 – Caractéristiques générales des effectifs</t>
  </si>
  <si>
    <t>B 2 – Pratiques, politiques et initiatives futures pour la transition vers une économie plus durable</t>
  </si>
  <si>
    <t>B 11 – Condamnations et amendes pour corruption et pots-de-vin
C 7 – Incidents graves portant atteinte aux droits humains</t>
  </si>
  <si>
    <t>C 3 – Réduction des émissions de GES et transition climatique</t>
  </si>
  <si>
    <t>B 3 – Énergie et émissions de gaz à effet de serre</t>
  </si>
  <si>
    <t>C 1 – Revenus provenant de certains secteurs et exclusion des indices de référence européens</t>
  </si>
  <si>
    <t>B 7 – Utilisation des ressources, économie circulaire et gestion des déchets</t>
  </si>
  <si>
    <t>B 5 – Biodiversité</t>
  </si>
  <si>
    <t>B 10 – Rémunération, négociation collective et formation des salariés</t>
  </si>
  <si>
    <t>B 9 – Santé et sécurité des salariés</t>
  </si>
  <si>
    <t>C 6 – Politiques et processus relatifs aux droits humains</t>
  </si>
  <si>
    <t>- Yes, but no eligible activity (neither revenue, CAPEX, nor OPEX)
- Yes, eligibility assessment only
- Yes, eligibility and alignment assessment
- No</t>
  </si>
  <si>
    <t>- Oui mais aucune activité éligible (ni chiffre d'affaires, ni CAPEX ou OPEX) 
- Oui, évaluation de l'éligibilité uniquement
- Oui, évaluation de l'éligibilité et de l'alignement
- 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</si>
</sst>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_-;_-@_-"/>
    <numFmt numFmtId="165" formatCode="#,##0.00000"/>
  </numFmts>
  <fonts count="55" x14ac:knownFonts="1">
    <font>
      <sz val="10"/>
      <color theme="1"/>
      <name val="Arial"/>
      <family val="2"/>
    </font>
    <font>
      <sz val="11"/>
      <color theme="1"/>
      <name val="DM Sans"/>
      <family val="2"/>
      <scheme val="minor"/>
    </font>
    <font>
      <sz val="10"/>
      <color rgb="FF000000"/>
      <name val="Arial"/>
      <family val="2"/>
    </font>
    <font>
      <sz val="10"/>
      <name val="Arial"/>
      <family val="2"/>
    </font>
    <font>
      <sz val="9"/>
      <color theme="1"/>
      <name val="Arial"/>
      <family val="2"/>
    </font>
    <font>
      <u/>
      <sz val="11"/>
      <color theme="10"/>
      <name val="DM Sans"/>
      <family val="2"/>
      <scheme val="minor"/>
    </font>
    <font>
      <b/>
      <sz val="11"/>
      <name val="Arial"/>
      <family val="2"/>
    </font>
    <font>
      <b/>
      <sz val="18"/>
      <name val="Arial"/>
      <family val="2"/>
    </font>
    <font>
      <u/>
      <sz val="10"/>
      <color theme="10"/>
      <name val="Arial"/>
      <family val="2"/>
    </font>
    <font>
      <b/>
      <u/>
      <sz val="12"/>
      <color theme="1"/>
      <name val="Arial"/>
      <family val="2"/>
    </font>
    <font>
      <b/>
      <sz val="12"/>
      <color theme="1"/>
      <name val="Arial"/>
      <family val="2"/>
    </font>
    <font>
      <b/>
      <sz val="28"/>
      <name val="DM Sans"/>
      <scheme val="minor"/>
    </font>
    <font>
      <sz val="11"/>
      <color theme="1"/>
      <name val="Arial"/>
      <family val="2"/>
    </font>
    <font>
      <sz val="11"/>
      <name val="Arial"/>
      <family val="2"/>
    </font>
    <font>
      <sz val="11"/>
      <color rgb="FFFF0000"/>
      <name val="Arial"/>
      <family val="2"/>
    </font>
    <font>
      <b/>
      <sz val="11"/>
      <color rgb="FF000000"/>
      <name val="Arial"/>
      <family val="2"/>
    </font>
    <font>
      <b/>
      <sz val="11"/>
      <color theme="2"/>
      <name val="Arial"/>
      <family val="2"/>
    </font>
    <font>
      <b/>
      <sz val="16"/>
      <color theme="0"/>
      <name val="Arial"/>
      <family val="2"/>
    </font>
    <font>
      <sz val="11"/>
      <color rgb="FF000000"/>
      <name val="Arial"/>
      <family val="2"/>
    </font>
    <font>
      <b/>
      <sz val="12"/>
      <color rgb="FF1D428A"/>
      <name val="Arial"/>
      <family val="2"/>
    </font>
    <font>
      <sz val="9"/>
      <color rgb="FF000000"/>
      <name val="Arial"/>
      <family val="2"/>
    </font>
    <font>
      <strike/>
      <sz val="11"/>
      <color rgb="FFFF0000"/>
      <name val="Arial"/>
      <family val="2"/>
    </font>
    <font>
      <sz val="10"/>
      <color rgb="FFC00000"/>
      <name val="Arial"/>
      <family val="2"/>
    </font>
    <font>
      <b/>
      <sz val="10"/>
      <color rgb="FF005EB8"/>
      <name val="Arial"/>
      <family val="2"/>
    </font>
    <font>
      <sz val="10"/>
      <color rgb="FF005EB8"/>
      <name val="Arial"/>
      <family val="2"/>
    </font>
    <font>
      <sz val="11"/>
      <color rgb="FFC00000"/>
      <name val="Arial"/>
      <family val="2"/>
    </font>
    <font>
      <b/>
      <sz val="11"/>
      <color rgb="FFC00000"/>
      <name val="Arial"/>
      <family val="2"/>
    </font>
    <font>
      <sz val="11"/>
      <color rgb="FF000000"/>
      <name val="Calibri"/>
      <family val="2"/>
      <charset val="1"/>
    </font>
    <font>
      <sz val="9"/>
      <color rgb="FFFF0000"/>
      <name val="Calibri"/>
      <family val="2"/>
      <charset val="1"/>
    </font>
    <font>
      <b/>
      <sz val="8"/>
      <color rgb="FFFFFFFF"/>
      <name val="Calibri"/>
      <family val="2"/>
      <charset val="1"/>
    </font>
    <font>
      <b/>
      <sz val="8"/>
      <color rgb="FF000000"/>
      <name val="Calibri"/>
      <family val="2"/>
      <charset val="1"/>
    </font>
    <font>
      <b/>
      <sz val="9"/>
      <color rgb="FF000000"/>
      <name val="Calibri"/>
      <family val="2"/>
      <charset val="1"/>
    </font>
    <font>
      <sz val="9"/>
      <color rgb="FF000000"/>
      <name val="Calibri"/>
      <family val="2"/>
      <charset val="1"/>
    </font>
    <font>
      <i/>
      <sz val="9"/>
      <color rgb="FFA6A6A6"/>
      <name val="Calibri"/>
      <family val="2"/>
      <charset val="1"/>
    </font>
    <font>
      <b/>
      <sz val="9"/>
      <color rgb="FFFF0000"/>
      <name val="Calibri"/>
      <family val="2"/>
      <charset val="1"/>
    </font>
    <font>
      <b/>
      <sz val="9"/>
      <name val="Calibri"/>
      <family val="2"/>
      <charset val="1"/>
    </font>
    <font>
      <i/>
      <sz val="9"/>
      <color rgb="FFFF0000"/>
      <name val="Calibri"/>
      <family val="2"/>
      <charset val="1"/>
    </font>
    <font>
      <sz val="11"/>
      <color rgb="FFFF0000"/>
      <name val="Calibri"/>
      <family val="2"/>
      <charset val="1"/>
    </font>
    <font>
      <sz val="9"/>
      <name val="Calibri"/>
      <family val="2"/>
      <charset val="1"/>
    </font>
    <font>
      <sz val="8"/>
      <name val="Arial"/>
      <family val="2"/>
    </font>
    <font>
      <i/>
      <sz val="11"/>
      <name val="Arial"/>
      <family val="2"/>
    </font>
    <font>
      <vertAlign val="superscript"/>
      <sz val="11"/>
      <color rgb="FF000000"/>
      <name val="Arial"/>
      <family val="2"/>
    </font>
    <font>
      <u/>
      <sz val="11"/>
      <color rgb="FFC00000"/>
      <name val="Arial"/>
      <family val="2"/>
    </font>
    <font>
      <b/>
      <sz val="11"/>
      <color theme="1"/>
      <name val="Arial"/>
      <family val="2"/>
    </font>
    <font>
      <b/>
      <sz val="10"/>
      <name val="Arial"/>
      <family val="2"/>
    </font>
    <font>
      <b/>
      <sz val="12"/>
      <color theme="0"/>
      <name val="Arial"/>
      <family val="2"/>
    </font>
    <font>
      <b/>
      <sz val="11"/>
      <color theme="0"/>
      <name val="Arial"/>
      <family val="2"/>
    </font>
    <font>
      <b/>
      <sz val="9"/>
      <color theme="0"/>
      <name val="Arial"/>
      <family val="2"/>
    </font>
    <font>
      <sz val="11"/>
      <color theme="2"/>
      <name val="Arial"/>
      <family val="2"/>
    </font>
    <font>
      <sz val="9"/>
      <color indexed="81"/>
      <name val="Tahoma"/>
      <family val="2"/>
    </font>
    <font>
      <b/>
      <sz val="9"/>
      <color indexed="81"/>
      <name val="Tahoma"/>
      <family val="2"/>
    </font>
    <font>
      <b/>
      <sz val="11"/>
      <color rgb="FF00B050"/>
      <name val="Arial"/>
      <family val="2"/>
    </font>
    <font>
      <i/>
      <sz val="11"/>
      <color rgb="FFC00000"/>
      <name val="Arial"/>
      <family val="2"/>
    </font>
    <font>
      <b/>
      <u/>
      <sz val="11"/>
      <color rgb="FFC00000"/>
      <name val="Arial"/>
      <family val="2"/>
    </font>
    <font>
      <u/>
      <sz val="11"/>
      <name val="Arial"/>
      <family val="2"/>
    </font>
  </fonts>
  <fills count="2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bgColor indexed="64"/>
      </patternFill>
    </fill>
    <fill>
      <patternFill patternType="solid">
        <fgColor rgb="FFF4F4F3"/>
        <bgColor indexed="64"/>
      </patternFill>
    </fill>
    <fill>
      <patternFill patternType="solid">
        <fgColor rgb="FFDCDCDA"/>
        <bgColor indexed="64"/>
      </patternFill>
    </fill>
    <fill>
      <patternFill patternType="solid">
        <fgColor rgb="FF3C9DFF"/>
        <bgColor indexed="64"/>
      </patternFill>
    </fill>
    <fill>
      <patternFill patternType="solid">
        <fgColor rgb="FF005EB8"/>
        <bgColor indexed="64"/>
      </patternFill>
    </fill>
    <fill>
      <patternFill patternType="solid">
        <fgColor rgb="FF843C0B"/>
        <bgColor rgb="FF806000"/>
      </patternFill>
    </fill>
    <fill>
      <patternFill patternType="solid">
        <fgColor rgb="FF5B9BD5"/>
        <bgColor rgb="FF808080"/>
      </patternFill>
    </fill>
    <fill>
      <patternFill patternType="solid">
        <fgColor rgb="FFFFFFFF"/>
        <bgColor rgb="FFFBE5D6"/>
      </patternFill>
    </fill>
    <fill>
      <patternFill patternType="solid">
        <fgColor rgb="FFFBE5D6"/>
        <bgColor rgb="FFE7E6E6"/>
      </patternFill>
    </fill>
    <fill>
      <patternFill patternType="solid">
        <fgColor rgb="FFF4B183"/>
        <bgColor rgb="FFFF99CC"/>
      </patternFill>
    </fill>
    <fill>
      <patternFill patternType="solid">
        <fgColor rgb="FFC55A11"/>
        <bgColor rgb="FF806000"/>
      </patternFill>
    </fill>
    <fill>
      <patternFill patternType="solid">
        <fgColor rgb="FFBF9000"/>
        <bgColor rgb="FFC55A11"/>
      </patternFill>
    </fill>
    <fill>
      <patternFill patternType="solid">
        <fgColor rgb="FF806000"/>
        <bgColor rgb="FF843C0B"/>
      </patternFill>
    </fill>
    <fill>
      <patternFill patternType="solid">
        <fgColor rgb="FF000000"/>
        <bgColor rgb="FF003300"/>
      </patternFill>
    </fill>
    <fill>
      <patternFill patternType="solid">
        <fgColor theme="0" tint="-9.9978637043366805E-2"/>
        <bgColor indexed="64"/>
      </patternFill>
    </fill>
    <fill>
      <patternFill patternType="solid">
        <fgColor rgb="FFFFFFFF"/>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top style="thin">
        <color auto="1"/>
      </top>
      <bottom/>
      <diagonal/>
    </border>
    <border>
      <left style="medium">
        <color auto="1"/>
      </left>
      <right/>
      <top style="thin">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style="thin">
        <color rgb="FF3C9DFF"/>
      </left>
      <right/>
      <top style="thin">
        <color rgb="FF3C9DFF"/>
      </top>
      <bottom style="thin">
        <color rgb="FF3C9DFF"/>
      </bottom>
      <diagonal/>
    </border>
    <border>
      <left/>
      <right style="thin">
        <color rgb="FF3C9DFF"/>
      </right>
      <top style="thin">
        <color rgb="FF3C9DFF"/>
      </top>
      <bottom style="thin">
        <color rgb="FF3C9DFF"/>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rgb="FFFFFFFF"/>
      </left>
      <right style="thin">
        <color rgb="FFFFFFFF"/>
      </right>
      <top style="thin">
        <color rgb="FFFFFFFF"/>
      </top>
      <bottom style="thin">
        <color rgb="FFFFFFFF"/>
      </bottom>
      <diagonal/>
    </border>
    <border>
      <left/>
      <right style="thin">
        <color theme="2"/>
      </right>
      <top style="thin">
        <color theme="2"/>
      </top>
      <bottom style="thin">
        <color theme="2"/>
      </bottom>
      <diagonal/>
    </border>
    <border>
      <left style="thin">
        <color indexed="64"/>
      </left>
      <right/>
      <top/>
      <bottom/>
      <diagonal/>
    </border>
    <border>
      <left/>
      <right style="thin">
        <color indexed="64"/>
      </right>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indexed="64"/>
      </left>
      <right/>
      <top/>
      <bottom style="thin">
        <color indexed="64"/>
      </bottom>
      <diagonal/>
    </border>
    <border>
      <left/>
      <right/>
      <top style="thin">
        <color rgb="FFFFFFFF"/>
      </top>
      <bottom/>
      <diagonal/>
    </border>
    <border>
      <left/>
      <right/>
      <top/>
      <bottom style="thin">
        <color rgb="FFFFFFFF"/>
      </bottom>
      <diagonal/>
    </border>
    <border>
      <left style="thin">
        <color auto="1"/>
      </left>
      <right style="thin">
        <color auto="1"/>
      </right>
      <top/>
      <bottom/>
      <diagonal/>
    </border>
    <border>
      <left/>
      <right style="thin">
        <color theme="2"/>
      </right>
      <top style="thin">
        <color theme="2"/>
      </top>
      <bottom/>
      <diagonal/>
    </border>
    <border>
      <left style="thin">
        <color rgb="FFFFFFFF"/>
      </left>
      <right style="thin">
        <color auto="1"/>
      </right>
      <top style="thin">
        <color rgb="FFFFFFFF"/>
      </top>
      <bottom style="thin">
        <color rgb="FFFFFFFF"/>
      </bottom>
      <diagonal/>
    </border>
    <border>
      <left style="thin">
        <color theme="2"/>
      </left>
      <right style="thin">
        <color auto="1"/>
      </right>
      <top/>
      <bottom style="thin">
        <color theme="2"/>
      </bottom>
      <diagonal/>
    </border>
    <border>
      <left style="thin">
        <color theme="2"/>
      </left>
      <right style="thin">
        <color auto="1"/>
      </right>
      <top style="thin">
        <color theme="2"/>
      </top>
      <bottom style="thin">
        <color theme="2"/>
      </bottom>
      <diagonal/>
    </border>
    <border>
      <left style="thin">
        <color theme="9"/>
      </left>
      <right style="thin">
        <color theme="9"/>
      </right>
      <top style="thin">
        <color theme="9"/>
      </top>
      <bottom style="thin">
        <color theme="9"/>
      </bottom>
      <diagonal/>
    </border>
  </borders>
  <cellStyleXfs count="7">
    <xf numFmtId="0" fontId="0" fillId="0" borderId="0"/>
    <xf numFmtId="0" fontId="1" fillId="0" borderId="0"/>
    <xf numFmtId="0" fontId="5" fillId="0" borderId="0" applyNumberFormat="0" applyFill="0" applyBorder="0" applyAlignment="0" applyProtection="0"/>
    <xf numFmtId="0" fontId="8" fillId="0" borderId="0" applyNumberFormat="0" applyFill="0" applyBorder="0" applyAlignment="0" applyProtection="0"/>
    <xf numFmtId="0" fontId="27" fillId="0" borderId="0"/>
    <xf numFmtId="9" fontId="27" fillId="0" borderId="0" applyBorder="0" applyProtection="0"/>
    <xf numFmtId="164" fontId="27" fillId="0" borderId="0" applyBorder="0" applyProtection="0"/>
  </cellStyleXfs>
  <cellXfs count="397">
    <xf numFmtId="0" fontId="0" fillId="0" borderId="0" xfId="0"/>
    <xf numFmtId="0" fontId="3" fillId="2" borderId="0" xfId="0" applyFont="1" applyFill="1"/>
    <xf numFmtId="0" fontId="10" fillId="2" borderId="0" xfId="0" applyFont="1" applyFill="1"/>
    <xf numFmtId="0" fontId="7" fillId="3" borderId="0" xfId="0" applyFont="1" applyFill="1"/>
    <xf numFmtId="0" fontId="0" fillId="3" borderId="0" xfId="0" applyFill="1"/>
    <xf numFmtId="0" fontId="0" fillId="2" borderId="0" xfId="0" applyFill="1"/>
    <xf numFmtId="0" fontId="8" fillId="2" borderId="0" xfId="3" applyFill="1" applyAlignment="1"/>
    <xf numFmtId="0" fontId="3" fillId="2" borderId="0" xfId="0" applyFont="1" applyFill="1" applyAlignment="1">
      <alignment horizontal="left"/>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6" fillId="0" borderId="1" xfId="0" applyFont="1" applyBorder="1" applyAlignment="1">
      <alignment horizontal="left" vertical="center" wrapText="1" readingOrder="1"/>
    </xf>
    <xf numFmtId="0" fontId="13" fillId="0" borderId="1" xfId="0" quotePrefix="1"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center" vertical="center" wrapText="1"/>
    </xf>
    <xf numFmtId="0" fontId="21" fillId="0" borderId="1" xfId="0" quotePrefix="1" applyFont="1" applyBorder="1" applyAlignment="1">
      <alignment horizontal="left" vertical="center" wrapText="1"/>
    </xf>
    <xf numFmtId="0" fontId="0" fillId="0" borderId="3" xfId="0" applyBorder="1"/>
    <xf numFmtId="0" fontId="12" fillId="0" borderId="1" xfId="0" applyFont="1" applyBorder="1" applyAlignment="1">
      <alignment horizontal="center" vertical="center"/>
    </xf>
    <xf numFmtId="0" fontId="18" fillId="0" borderId="1" xfId="0" quotePrefix="1" applyFont="1" applyBorder="1" applyAlignment="1">
      <alignment vertical="top" wrapText="1"/>
    </xf>
    <xf numFmtId="0" fontId="14" fillId="0" borderId="1"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xf numFmtId="0" fontId="24" fillId="0" borderId="0" xfId="0" applyFont="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6" fillId="0" borderId="1" xfId="0" applyFont="1" applyBorder="1" applyAlignment="1">
      <alignment horizontal="left" vertical="center" wrapText="1" readingOrder="1"/>
    </xf>
    <xf numFmtId="0" fontId="26" fillId="0" borderId="1" xfId="0" applyFont="1" applyBorder="1" applyAlignment="1">
      <alignment horizontal="left" vertical="center" wrapText="1"/>
    </xf>
    <xf numFmtId="0" fontId="25" fillId="0" borderId="1" xfId="0" applyFont="1" applyBorder="1" applyAlignment="1">
      <alignment horizontal="center" vertical="center"/>
    </xf>
    <xf numFmtId="0" fontId="25" fillId="0" borderId="1" xfId="0" quotePrefix="1" applyFont="1" applyBorder="1" applyAlignment="1">
      <alignment vertical="center" wrapText="1"/>
    </xf>
    <xf numFmtId="20" fontId="13" fillId="0" borderId="1" xfId="0" applyNumberFormat="1" applyFont="1" applyBorder="1" applyAlignment="1">
      <alignment horizontal="left" vertical="center" wrapText="1"/>
    </xf>
    <xf numFmtId="0" fontId="18" fillId="0" borderId="1" xfId="0" quotePrefix="1" applyFont="1" applyBorder="1" applyAlignment="1">
      <alignment vertical="center" wrapText="1"/>
    </xf>
    <xf numFmtId="0" fontId="25" fillId="0" borderId="1" xfId="0" quotePrefix="1" applyFont="1" applyBorder="1" applyAlignment="1">
      <alignment horizontal="left" vertical="center" wrapText="1"/>
    </xf>
    <xf numFmtId="0" fontId="31" fillId="11" borderId="0" xfId="4" applyFont="1" applyFill="1"/>
    <xf numFmtId="0" fontId="32" fillId="11" borderId="0" xfId="4" applyFont="1" applyFill="1"/>
    <xf numFmtId="0" fontId="27" fillId="11" borderId="0" xfId="4" applyFill="1"/>
    <xf numFmtId="0" fontId="30" fillId="0" borderId="6" xfId="4" applyFont="1" applyBorder="1" applyAlignment="1">
      <alignment horizontal="center" vertical="center" wrapText="1"/>
    </xf>
    <xf numFmtId="0" fontId="30" fillId="0" borderId="6" xfId="4" applyFont="1" applyBorder="1" applyAlignment="1">
      <alignment horizontal="center" vertical="center" textRotation="180" wrapText="1"/>
    </xf>
    <xf numFmtId="9" fontId="30" fillId="12" borderId="7" xfId="5" applyFont="1" applyFill="1" applyBorder="1" applyAlignment="1" applyProtection="1">
      <alignment horizontal="center" vertical="center" textRotation="180" wrapText="1"/>
    </xf>
    <xf numFmtId="9" fontId="30" fillId="13" borderId="7" xfId="5" applyFont="1" applyFill="1" applyBorder="1" applyAlignment="1" applyProtection="1">
      <alignment horizontal="center" vertical="center" textRotation="180" wrapText="1"/>
    </xf>
    <xf numFmtId="9" fontId="29" fillId="14" borderId="0" xfId="4" applyNumberFormat="1" applyFont="1" applyFill="1" applyAlignment="1">
      <alignment horizontal="center" vertical="center" textRotation="180" wrapText="1"/>
    </xf>
    <xf numFmtId="9" fontId="29" fillId="9" borderId="7" xfId="4" applyNumberFormat="1" applyFont="1" applyFill="1" applyBorder="1" applyAlignment="1">
      <alignment horizontal="center" vertical="center" textRotation="180" wrapText="1"/>
    </xf>
    <xf numFmtId="9" fontId="29" fillId="15" borderId="7" xfId="4" applyNumberFormat="1" applyFont="1" applyFill="1" applyBorder="1" applyAlignment="1">
      <alignment horizontal="center" vertical="center" textRotation="180" wrapText="1"/>
    </xf>
    <xf numFmtId="9" fontId="29" fillId="16" borderId="7" xfId="4" applyNumberFormat="1" applyFont="1" applyFill="1" applyBorder="1" applyAlignment="1">
      <alignment horizontal="center" vertical="center" textRotation="180" wrapText="1"/>
    </xf>
    <xf numFmtId="0" fontId="30" fillId="10" borderId="8" xfId="4" applyFont="1" applyFill="1" applyBorder="1" applyAlignment="1">
      <alignment horizontal="center" vertical="center" textRotation="180" wrapText="1"/>
    </xf>
    <xf numFmtId="0" fontId="30" fillId="10" borderId="9" xfId="4" applyFont="1" applyFill="1" applyBorder="1" applyAlignment="1">
      <alignment horizontal="center" vertical="center" textRotation="180" wrapText="1"/>
    </xf>
    <xf numFmtId="0" fontId="30" fillId="10" borderId="6" xfId="4" applyFont="1" applyFill="1" applyBorder="1" applyAlignment="1">
      <alignment horizontal="center" vertical="center" textRotation="180" wrapText="1"/>
    </xf>
    <xf numFmtId="0" fontId="30" fillId="0" borderId="10" xfId="4" applyFont="1" applyBorder="1" applyAlignment="1">
      <alignment horizontal="center" vertical="center" textRotation="180" wrapText="1"/>
    </xf>
    <xf numFmtId="0" fontId="32" fillId="11" borderId="0" xfId="4" applyFont="1" applyFill="1" applyAlignment="1">
      <alignment horizontal="center" vertical="center" wrapText="1"/>
    </xf>
    <xf numFmtId="0" fontId="33" fillId="0" borderId="11" xfId="4" applyFont="1" applyBorder="1" applyAlignment="1">
      <alignment horizontal="center" vertical="center"/>
    </xf>
    <xf numFmtId="0" fontId="33" fillId="0" borderId="11" xfId="4" applyFont="1" applyBorder="1" applyAlignment="1">
      <alignment horizontal="center" vertical="center" wrapText="1"/>
    </xf>
    <xf numFmtId="0" fontId="33" fillId="0" borderId="5" xfId="4" applyFont="1" applyBorder="1" applyAlignment="1">
      <alignment horizontal="center" vertical="center"/>
    </xf>
    <xf numFmtId="0" fontId="33" fillId="0" borderId="12" xfId="4" applyFont="1" applyBorder="1" applyAlignment="1">
      <alignment horizontal="center" vertical="center"/>
    </xf>
    <xf numFmtId="0" fontId="33" fillId="0" borderId="15" xfId="4" applyFont="1" applyBorder="1" applyAlignment="1">
      <alignment horizontal="center" vertical="center"/>
    </xf>
    <xf numFmtId="0" fontId="33" fillId="11" borderId="0" xfId="4" applyFont="1" applyFill="1" applyAlignment="1">
      <alignment horizontal="center" vertical="center"/>
    </xf>
    <xf numFmtId="9" fontId="31" fillId="11" borderId="17" xfId="4" applyNumberFormat="1" applyFont="1" applyFill="1" applyBorder="1" applyAlignment="1">
      <alignment horizontal="center" vertical="center"/>
    </xf>
    <xf numFmtId="9" fontId="34" fillId="0" borderId="17" xfId="4" applyNumberFormat="1" applyFont="1" applyBorder="1" applyAlignment="1">
      <alignment horizontal="center" vertical="center"/>
    </xf>
    <xf numFmtId="0" fontId="33" fillId="11" borderId="12" xfId="4" applyFont="1" applyFill="1" applyBorder="1" applyAlignment="1">
      <alignment horizontal="center" vertical="center"/>
    </xf>
    <xf numFmtId="0" fontId="34" fillId="11" borderId="18" xfId="4" applyFont="1" applyFill="1" applyBorder="1" applyAlignment="1">
      <alignment horizontal="center" vertical="center"/>
    </xf>
    <xf numFmtId="0" fontId="33" fillId="11" borderId="5" xfId="4" applyFont="1" applyFill="1" applyBorder="1" applyAlignment="1">
      <alignment horizontal="center" vertical="center"/>
    </xf>
    <xf numFmtId="0" fontId="33" fillId="11" borderId="18" xfId="4" applyFont="1" applyFill="1" applyBorder="1" applyAlignment="1">
      <alignment horizontal="center" vertical="center"/>
    </xf>
    <xf numFmtId="0" fontId="33" fillId="11" borderId="9" xfId="4" applyFont="1" applyFill="1" applyBorder="1" applyAlignment="1">
      <alignment horizontal="center" vertical="center"/>
    </xf>
    <xf numFmtId="0" fontId="33" fillId="11" borderId="6" xfId="4" applyFont="1" applyFill="1" applyBorder="1" applyAlignment="1">
      <alignment horizontal="center" vertical="center"/>
    </xf>
    <xf numFmtId="0" fontId="33" fillId="11" borderId="20" xfId="4" applyFont="1" applyFill="1" applyBorder="1" applyAlignment="1">
      <alignment horizontal="center" vertical="center"/>
    </xf>
    <xf numFmtId="0" fontId="33" fillId="11" borderId="21" xfId="4" applyFont="1" applyFill="1" applyBorder="1" applyAlignment="1">
      <alignment horizontal="center" vertical="center"/>
    </xf>
    <xf numFmtId="0" fontId="32" fillId="0" borderId="22" xfId="4" applyFont="1" applyBorder="1"/>
    <xf numFmtId="0" fontId="32" fillId="0" borderId="4" xfId="4" applyFont="1" applyBorder="1"/>
    <xf numFmtId="4" fontId="32" fillId="0" borderId="4" xfId="4" applyNumberFormat="1" applyFont="1" applyBorder="1"/>
    <xf numFmtId="9" fontId="32" fillId="0" borderId="4" xfId="4" applyNumberFormat="1" applyFont="1" applyBorder="1" applyAlignment="1">
      <alignment horizontal="center"/>
    </xf>
    <xf numFmtId="0" fontId="32" fillId="0" borderId="4" xfId="4" applyFont="1" applyBorder="1" applyAlignment="1">
      <alignment horizontal="center"/>
    </xf>
    <xf numFmtId="9" fontId="32" fillId="0" borderId="8" xfId="4" applyNumberFormat="1" applyFont="1" applyBorder="1" applyAlignment="1">
      <alignment horizontal="center"/>
    </xf>
    <xf numFmtId="164" fontId="32" fillId="0" borderId="23" xfId="6" applyFont="1" applyBorder="1" applyAlignment="1" applyProtection="1">
      <alignment horizontal="right"/>
    </xf>
    <xf numFmtId="164" fontId="32" fillId="0" borderId="4" xfId="6" applyFont="1" applyBorder="1" applyAlignment="1" applyProtection="1">
      <alignment horizontal="center"/>
    </xf>
    <xf numFmtId="0" fontId="32" fillId="0" borderId="24" xfId="4" applyFont="1" applyBorder="1" applyAlignment="1">
      <alignment horizontal="center"/>
    </xf>
    <xf numFmtId="0" fontId="32" fillId="0" borderId="25" xfId="4" applyFont="1" applyBorder="1"/>
    <xf numFmtId="0" fontId="32" fillId="0" borderId="1" xfId="4" applyFont="1" applyBorder="1"/>
    <xf numFmtId="4" fontId="32" fillId="0" borderId="1" xfId="4" applyNumberFormat="1" applyFont="1" applyBorder="1"/>
    <xf numFmtId="9" fontId="32" fillId="0" borderId="1" xfId="4" applyNumberFormat="1" applyFont="1" applyBorder="1" applyAlignment="1">
      <alignment horizontal="center"/>
    </xf>
    <xf numFmtId="164" fontId="32" fillId="0" borderId="2" xfId="6" applyFont="1" applyBorder="1" applyAlignment="1" applyProtection="1">
      <alignment horizontal="right"/>
    </xf>
    <xf numFmtId="164" fontId="32" fillId="0" borderId="1" xfId="6" applyFont="1" applyBorder="1" applyAlignment="1" applyProtection="1">
      <alignment horizontal="center"/>
    </xf>
    <xf numFmtId="0" fontId="32" fillId="0" borderId="26" xfId="4" applyFont="1" applyBorder="1" applyAlignment="1">
      <alignment horizontal="center"/>
    </xf>
    <xf numFmtId="4" fontId="35" fillId="0" borderId="27" xfId="4" applyNumberFormat="1" applyFont="1" applyBorder="1" applyAlignment="1">
      <alignment horizontal="right" vertical="center"/>
    </xf>
    <xf numFmtId="9" fontId="35" fillId="0" borderId="27" xfId="4" applyNumberFormat="1" applyFont="1" applyBorder="1" applyAlignment="1">
      <alignment horizontal="center" vertical="center"/>
    </xf>
    <xf numFmtId="0" fontId="34" fillId="0" borderId="28" xfId="4" applyFont="1" applyBorder="1" applyAlignment="1">
      <alignment horizontal="center" vertical="center"/>
    </xf>
    <xf numFmtId="9" fontId="35" fillId="0" borderId="11" xfId="4" applyNumberFormat="1" applyFont="1" applyBorder="1" applyAlignment="1">
      <alignment horizontal="center" vertical="center"/>
    </xf>
    <xf numFmtId="164" fontId="28" fillId="0" borderId="29" xfId="6" applyFont="1" applyBorder="1" applyAlignment="1" applyProtection="1">
      <alignment horizontal="right"/>
    </xf>
    <xf numFmtId="9" fontId="35" fillId="0" borderId="30" xfId="4" applyNumberFormat="1" applyFont="1" applyBorder="1" applyAlignment="1">
      <alignment horizontal="center" vertical="center"/>
    </xf>
    <xf numFmtId="0" fontId="36" fillId="11" borderId="0" xfId="4" applyFont="1" applyFill="1" applyAlignment="1">
      <alignment horizontal="left" vertical="center"/>
    </xf>
    <xf numFmtId="0" fontId="37" fillId="11" borderId="0" xfId="4" applyFont="1" applyFill="1"/>
    <xf numFmtId="0" fontId="32" fillId="11" borderId="20" xfId="4" applyFont="1" applyFill="1" applyBorder="1"/>
    <xf numFmtId="0" fontId="32" fillId="11" borderId="21" xfId="4" applyFont="1" applyFill="1" applyBorder="1"/>
    <xf numFmtId="0" fontId="38" fillId="0" borderId="25" xfId="4" applyFont="1" applyBorder="1"/>
    <xf numFmtId="0" fontId="38" fillId="0" borderId="1" xfId="4" applyFont="1" applyBorder="1"/>
    <xf numFmtId="4" fontId="38" fillId="0" borderId="1" xfId="4" applyNumberFormat="1" applyFont="1" applyBorder="1"/>
    <xf numFmtId="9" fontId="38" fillId="0" borderId="1" xfId="4" applyNumberFormat="1" applyFont="1" applyBorder="1" applyAlignment="1">
      <alignment horizontal="center"/>
    </xf>
    <xf numFmtId="9" fontId="38" fillId="17" borderId="1" xfId="4" applyNumberFormat="1" applyFont="1" applyFill="1" applyBorder="1" applyAlignment="1">
      <alignment horizontal="center"/>
    </xf>
    <xf numFmtId="0" fontId="37" fillId="17" borderId="0" xfId="4" applyFont="1" applyFill="1"/>
    <xf numFmtId="0" fontId="38" fillId="17" borderId="1" xfId="4" applyFont="1" applyFill="1" applyBorder="1" applyAlignment="1">
      <alignment horizontal="center"/>
    </xf>
    <xf numFmtId="0" fontId="38" fillId="17" borderId="4" xfId="4" applyFont="1" applyFill="1" applyBorder="1" applyAlignment="1">
      <alignment horizontal="center"/>
    </xf>
    <xf numFmtId="9" fontId="38" fillId="17" borderId="31" xfId="4" applyNumberFormat="1" applyFont="1" applyFill="1" applyBorder="1" applyAlignment="1">
      <alignment horizontal="center"/>
    </xf>
    <xf numFmtId="164" fontId="28" fillId="17" borderId="2" xfId="6" applyFont="1" applyFill="1" applyBorder="1" applyAlignment="1" applyProtection="1">
      <alignment horizontal="right"/>
    </xf>
    <xf numFmtId="164" fontId="28" fillId="17" borderId="1" xfId="6" applyFont="1" applyFill="1" applyBorder="1" applyAlignment="1" applyProtection="1">
      <alignment horizontal="center"/>
    </xf>
    <xf numFmtId="0" fontId="28" fillId="17" borderId="26" xfId="4" applyFont="1" applyFill="1" applyBorder="1" applyAlignment="1">
      <alignment horizontal="center"/>
    </xf>
    <xf numFmtId="0" fontId="36" fillId="11" borderId="0" xfId="4" applyFont="1" applyFill="1"/>
    <xf numFmtId="0" fontId="38" fillId="0" borderId="22" xfId="4" applyFont="1" applyBorder="1"/>
    <xf numFmtId="0" fontId="38" fillId="0" borderId="4" xfId="4" applyFont="1" applyBorder="1"/>
    <xf numFmtId="9" fontId="38" fillId="17" borderId="4" xfId="4" applyNumberFormat="1" applyFont="1" applyFill="1" applyBorder="1" applyAlignment="1">
      <alignment horizontal="center"/>
    </xf>
    <xf numFmtId="9" fontId="38" fillId="17" borderId="8" xfId="4" applyNumberFormat="1" applyFont="1" applyFill="1" applyBorder="1" applyAlignment="1">
      <alignment horizontal="center"/>
    </xf>
    <xf numFmtId="164" fontId="28" fillId="17" borderId="23" xfId="6" applyFont="1" applyFill="1" applyBorder="1" applyAlignment="1" applyProtection="1">
      <alignment horizontal="right"/>
    </xf>
    <xf numFmtId="164" fontId="28" fillId="17" borderId="4" xfId="6" applyFont="1" applyFill="1" applyBorder="1" applyAlignment="1" applyProtection="1">
      <alignment horizontal="center"/>
    </xf>
    <xf numFmtId="0" fontId="28" fillId="17" borderId="24" xfId="4" applyFont="1" applyFill="1" applyBorder="1" applyAlignment="1">
      <alignment horizontal="center"/>
    </xf>
    <xf numFmtId="9" fontId="28" fillId="17" borderId="27" xfId="4" applyNumberFormat="1" applyFont="1" applyFill="1" applyBorder="1" applyAlignment="1">
      <alignment horizontal="center" vertical="center"/>
    </xf>
    <xf numFmtId="0" fontId="34" fillId="17" borderId="32" xfId="4" applyFont="1" applyFill="1" applyBorder="1"/>
    <xf numFmtId="9" fontId="28" fillId="0" borderId="5" xfId="4" applyNumberFormat="1" applyFont="1" applyBorder="1" applyAlignment="1">
      <alignment horizontal="center" vertical="center"/>
    </xf>
    <xf numFmtId="164" fontId="28" fillId="0" borderId="29" xfId="6" applyFont="1" applyBorder="1" applyAlignment="1" applyProtection="1">
      <alignment horizontal="center" vertical="center"/>
    </xf>
    <xf numFmtId="164" fontId="28" fillId="0" borderId="27" xfId="6" applyFont="1" applyBorder="1" applyAlignment="1" applyProtection="1">
      <alignment vertical="center"/>
    </xf>
    <xf numFmtId="164" fontId="28" fillId="0" borderId="30" xfId="6" applyFont="1" applyBorder="1" applyAlignment="1" applyProtection="1">
      <alignment vertical="center"/>
    </xf>
    <xf numFmtId="0" fontId="28" fillId="11" borderId="0" xfId="4" applyFont="1" applyFill="1"/>
    <xf numFmtId="9" fontId="32" fillId="11" borderId="0" xfId="4" applyNumberFormat="1" applyFont="1" applyFill="1" applyAlignment="1">
      <alignment horizontal="center" vertical="center"/>
    </xf>
    <xf numFmtId="164" fontId="32" fillId="11" borderId="0" xfId="6" applyFont="1" applyFill="1" applyBorder="1" applyAlignment="1" applyProtection="1">
      <alignment horizontal="center" vertical="center"/>
    </xf>
    <xf numFmtId="4" fontId="35" fillId="11" borderId="27" xfId="4" applyNumberFormat="1" applyFont="1" applyFill="1" applyBorder="1" applyAlignment="1">
      <alignment horizontal="right" vertical="center"/>
    </xf>
    <xf numFmtId="9" fontId="35" fillId="11" borderId="33" xfId="4" applyNumberFormat="1" applyFont="1" applyFill="1" applyBorder="1" applyAlignment="1">
      <alignment horizontal="center" vertical="center"/>
    </xf>
    <xf numFmtId="0" fontId="27" fillId="0" borderId="0" xfId="4"/>
    <xf numFmtId="0" fontId="31" fillId="11" borderId="0" xfId="4" applyFont="1" applyFill="1" applyAlignment="1">
      <alignment horizontal="left" vertical="center" wrapText="1"/>
    </xf>
    <xf numFmtId="165" fontId="31" fillId="11" borderId="0" xfId="4" applyNumberFormat="1" applyFont="1" applyFill="1" applyAlignment="1">
      <alignment horizontal="right" vertical="center"/>
    </xf>
    <xf numFmtId="9" fontId="31" fillId="11" borderId="0" xfId="4" applyNumberFormat="1" applyFont="1" applyFill="1" applyAlignment="1">
      <alignment horizontal="center" vertical="center"/>
    </xf>
    <xf numFmtId="0" fontId="31" fillId="11" borderId="0" xfId="0" applyFont="1" applyFill="1"/>
    <xf numFmtId="0" fontId="32" fillId="11" borderId="0" xfId="0" applyFont="1" applyFill="1"/>
    <xf numFmtId="0" fontId="32" fillId="11" borderId="0" xfId="0" applyFont="1" applyFill="1" applyAlignment="1">
      <alignment horizontal="center" vertical="center" wrapText="1"/>
    </xf>
    <xf numFmtId="0" fontId="33" fillId="11" borderId="0" xfId="0" applyFont="1" applyFill="1" applyAlignment="1">
      <alignment horizontal="center" vertical="center"/>
    </xf>
    <xf numFmtId="9" fontId="31" fillId="11" borderId="17" xfId="0" applyNumberFormat="1" applyFont="1" applyFill="1" applyBorder="1" applyAlignment="1">
      <alignment horizontal="center" vertical="center"/>
    </xf>
    <xf numFmtId="9" fontId="34" fillId="0" borderId="17" xfId="0" applyNumberFormat="1" applyFont="1" applyBorder="1" applyAlignment="1">
      <alignment horizontal="center" vertical="center"/>
    </xf>
    <xf numFmtId="0" fontId="33" fillId="11" borderId="12" xfId="0" applyFont="1" applyFill="1" applyBorder="1" applyAlignment="1">
      <alignment horizontal="center" vertical="center"/>
    </xf>
    <xf numFmtId="0" fontId="34" fillId="11" borderId="18" xfId="0" applyFont="1" applyFill="1" applyBorder="1" applyAlignment="1">
      <alignment horizontal="center" vertical="center"/>
    </xf>
    <xf numFmtId="0" fontId="33" fillId="11" borderId="5" xfId="0" applyFont="1" applyFill="1" applyBorder="1" applyAlignment="1">
      <alignment horizontal="center" vertical="center"/>
    </xf>
    <xf numFmtId="0" fontId="33" fillId="11" borderId="18" xfId="0" applyFont="1" applyFill="1" applyBorder="1" applyAlignment="1">
      <alignment horizontal="center" vertical="center"/>
    </xf>
    <xf numFmtId="0" fontId="33" fillId="11" borderId="9" xfId="0" applyFont="1" applyFill="1" applyBorder="1" applyAlignment="1">
      <alignment horizontal="center" vertical="center"/>
    </xf>
    <xf numFmtId="0" fontId="33" fillId="11" borderId="6" xfId="0" applyFont="1" applyFill="1" applyBorder="1" applyAlignment="1">
      <alignment horizontal="center" vertical="center"/>
    </xf>
    <xf numFmtId="0" fontId="33" fillId="11" borderId="20" xfId="0" applyFont="1" applyFill="1" applyBorder="1" applyAlignment="1">
      <alignment horizontal="center" vertical="center"/>
    </xf>
    <xf numFmtId="0" fontId="33" fillId="11" borderId="21" xfId="0" applyFont="1" applyFill="1" applyBorder="1" applyAlignment="1">
      <alignment horizontal="center" vertical="center"/>
    </xf>
    <xf numFmtId="0" fontId="32" fillId="0" borderId="22" xfId="0" applyFont="1" applyBorder="1"/>
    <xf numFmtId="0" fontId="32" fillId="0" borderId="4" xfId="0" applyFont="1" applyBorder="1"/>
    <xf numFmtId="4" fontId="32" fillId="0" borderId="4" xfId="0" applyNumberFormat="1" applyFont="1" applyBorder="1"/>
    <xf numFmtId="9" fontId="32" fillId="0" borderId="4" xfId="0" applyNumberFormat="1" applyFont="1" applyBorder="1" applyAlignment="1">
      <alignment horizontal="center"/>
    </xf>
    <xf numFmtId="0" fontId="32" fillId="0" borderId="4" xfId="0" applyFont="1" applyBorder="1" applyAlignment="1">
      <alignment horizontal="center"/>
    </xf>
    <xf numFmtId="9" fontId="32" fillId="0" borderId="8" xfId="0" applyNumberFormat="1" applyFont="1" applyBorder="1" applyAlignment="1">
      <alignment horizontal="center"/>
    </xf>
    <xf numFmtId="0" fontId="32" fillId="0" borderId="24" xfId="0" applyFont="1" applyBorder="1" applyAlignment="1">
      <alignment horizontal="center"/>
    </xf>
    <xf numFmtId="0" fontId="32" fillId="0" borderId="25" xfId="0" applyFont="1" applyBorder="1"/>
    <xf numFmtId="0" fontId="32" fillId="0" borderId="1" xfId="0" applyFont="1" applyBorder="1"/>
    <xf numFmtId="4" fontId="32" fillId="0" borderId="1" xfId="0" applyNumberFormat="1" applyFont="1" applyBorder="1"/>
    <xf numFmtId="9" fontId="32" fillId="0" borderId="1" xfId="0" applyNumberFormat="1" applyFont="1" applyBorder="1" applyAlignment="1">
      <alignment horizontal="center"/>
    </xf>
    <xf numFmtId="0" fontId="32" fillId="0" borderId="26" xfId="0" applyFont="1" applyBorder="1" applyAlignment="1">
      <alignment horizontal="center"/>
    </xf>
    <xf numFmtId="4" fontId="35" fillId="0" borderId="27" xfId="0" applyNumberFormat="1" applyFont="1" applyBorder="1" applyAlignment="1">
      <alignment horizontal="right" vertical="center"/>
    </xf>
    <xf numFmtId="9" fontId="35" fillId="0" borderId="27" xfId="0" applyNumberFormat="1" applyFont="1" applyBorder="1" applyAlignment="1">
      <alignment horizontal="center" vertical="center"/>
    </xf>
    <xf numFmtId="0" fontId="34" fillId="0" borderId="28" xfId="0" applyFont="1" applyBorder="1" applyAlignment="1">
      <alignment horizontal="center" vertical="center"/>
    </xf>
    <xf numFmtId="9" fontId="35" fillId="0" borderId="11" xfId="0" applyNumberFormat="1" applyFont="1" applyBorder="1" applyAlignment="1">
      <alignment horizontal="center" vertical="center"/>
    </xf>
    <xf numFmtId="9" fontId="35" fillId="0" borderId="30" xfId="0" applyNumberFormat="1" applyFont="1" applyBorder="1" applyAlignment="1">
      <alignment horizontal="center" vertical="center"/>
    </xf>
    <xf numFmtId="0" fontId="36" fillId="11" borderId="0" xfId="0" applyFont="1" applyFill="1" applyAlignment="1">
      <alignment horizontal="left" vertical="center"/>
    </xf>
    <xf numFmtId="0" fontId="32" fillId="11" borderId="20" xfId="0" applyFont="1" applyFill="1" applyBorder="1"/>
    <xf numFmtId="0" fontId="32" fillId="11" borderId="21" xfId="0" applyFont="1" applyFill="1" applyBorder="1"/>
    <xf numFmtId="0" fontId="38" fillId="0" borderId="25" xfId="0" applyFont="1" applyBorder="1"/>
    <xf numFmtId="0" fontId="38" fillId="0" borderId="1" xfId="0" applyFont="1" applyBorder="1"/>
    <xf numFmtId="4" fontId="38" fillId="0" borderId="1" xfId="0" applyNumberFormat="1" applyFont="1" applyBorder="1"/>
    <xf numFmtId="9" fontId="38" fillId="0" borderId="1" xfId="0" applyNumberFormat="1" applyFont="1" applyBorder="1" applyAlignment="1">
      <alignment horizontal="center"/>
    </xf>
    <xf numFmtId="9" fontId="38" fillId="17" borderId="1" xfId="0" applyNumberFormat="1" applyFont="1" applyFill="1" applyBorder="1" applyAlignment="1">
      <alignment horizontal="center"/>
    </xf>
    <xf numFmtId="0" fontId="37" fillId="17" borderId="0" xfId="0" applyFont="1" applyFill="1"/>
    <xf numFmtId="0" fontId="38" fillId="17" borderId="1" xfId="0" applyFont="1" applyFill="1" applyBorder="1" applyAlignment="1">
      <alignment horizontal="center"/>
    </xf>
    <xf numFmtId="0" fontId="38" fillId="17" borderId="4" xfId="0" applyFont="1" applyFill="1" applyBorder="1" applyAlignment="1">
      <alignment horizontal="center"/>
    </xf>
    <xf numFmtId="9" fontId="38" fillId="17" borderId="31" xfId="0" applyNumberFormat="1" applyFont="1" applyFill="1" applyBorder="1" applyAlignment="1">
      <alignment horizontal="center"/>
    </xf>
    <xf numFmtId="0" fontId="28" fillId="17" borderId="26" xfId="0" applyFont="1" applyFill="1" applyBorder="1" applyAlignment="1">
      <alignment horizontal="center"/>
    </xf>
    <xf numFmtId="0" fontId="36" fillId="11" borderId="0" xfId="0" applyFont="1" applyFill="1"/>
    <xf numFmtId="0" fontId="38" fillId="0" borderId="22" xfId="0" applyFont="1" applyBorder="1"/>
    <xf numFmtId="0" fontId="38" fillId="0" borderId="4" xfId="0" applyFont="1" applyBorder="1"/>
    <xf numFmtId="9" fontId="38" fillId="17" borderId="4" xfId="0" applyNumberFormat="1" applyFont="1" applyFill="1" applyBorder="1" applyAlignment="1">
      <alignment horizontal="center"/>
    </xf>
    <xf numFmtId="9" fontId="38" fillId="17" borderId="8" xfId="0" applyNumberFormat="1" applyFont="1" applyFill="1" applyBorder="1" applyAlignment="1">
      <alignment horizontal="center"/>
    </xf>
    <xf numFmtId="0" fontId="28" fillId="17" borderId="24" xfId="0" applyFont="1" applyFill="1" applyBorder="1" applyAlignment="1">
      <alignment horizontal="center"/>
    </xf>
    <xf numFmtId="9" fontId="28" fillId="17" borderId="27" xfId="0" applyNumberFormat="1" applyFont="1" applyFill="1" applyBorder="1" applyAlignment="1">
      <alignment horizontal="center" vertical="center"/>
    </xf>
    <xf numFmtId="0" fontId="34" fillId="17" borderId="32" xfId="0" applyFont="1" applyFill="1" applyBorder="1"/>
    <xf numFmtId="9" fontId="28" fillId="0" borderId="5" xfId="0" applyNumberFormat="1" applyFont="1" applyBorder="1" applyAlignment="1">
      <alignment horizontal="center" vertical="center"/>
    </xf>
    <xf numFmtId="0" fontId="28" fillId="11" borderId="0" xfId="0" applyFont="1" applyFill="1"/>
    <xf numFmtId="9" fontId="32" fillId="11" borderId="0" xfId="0" applyNumberFormat="1" applyFont="1" applyFill="1" applyAlignment="1">
      <alignment horizontal="center" vertical="center"/>
    </xf>
    <xf numFmtId="4" fontId="35" fillId="11" borderId="27" xfId="0" applyNumberFormat="1" applyFont="1" applyFill="1" applyBorder="1" applyAlignment="1">
      <alignment horizontal="right" vertical="center"/>
    </xf>
    <xf numFmtId="9" fontId="35" fillId="11" borderId="33" xfId="0" applyNumberFormat="1" applyFont="1" applyFill="1" applyBorder="1" applyAlignment="1">
      <alignment horizontal="center" vertical="center"/>
    </xf>
    <xf numFmtId="0" fontId="17" fillId="4" borderId="36" xfId="0" applyFont="1" applyFill="1" applyBorder="1" applyAlignment="1">
      <alignment horizontal="center" vertical="center" wrapText="1"/>
    </xf>
    <xf numFmtId="0" fontId="17" fillId="4" borderId="36" xfId="0" applyFont="1" applyFill="1" applyBorder="1" applyAlignment="1">
      <alignment horizontal="left" vertical="center" wrapText="1"/>
    </xf>
    <xf numFmtId="0" fontId="0" fillId="7" borderId="13" xfId="0" applyFill="1" applyBorder="1" applyAlignment="1">
      <alignment horizontal="center" vertical="center" wrapText="1"/>
    </xf>
    <xf numFmtId="0" fontId="0" fillId="7" borderId="38" xfId="0" applyFill="1" applyBorder="1"/>
    <xf numFmtId="0" fontId="22" fillId="0" borderId="1" xfId="0" applyFont="1" applyBorder="1" applyAlignment="1">
      <alignment horizontal="left" vertical="center" wrapText="1"/>
    </xf>
    <xf numFmtId="0" fontId="3" fillId="0" borderId="1" xfId="0" applyFont="1" applyBorder="1" applyAlignment="1">
      <alignment horizontal="center" vertical="center" wrapText="1"/>
    </xf>
    <xf numFmtId="0" fontId="21" fillId="0" borderId="1" xfId="0" quotePrefix="1" applyFont="1" applyBorder="1" applyAlignment="1">
      <alignment vertical="top" wrapText="1"/>
    </xf>
    <xf numFmtId="0" fontId="0" fillId="6" borderId="38" xfId="0" applyFill="1" applyBorder="1" applyAlignment="1">
      <alignment vertical="top"/>
    </xf>
    <xf numFmtId="0" fontId="0" fillId="6" borderId="1" xfId="0" applyFill="1" applyBorder="1"/>
    <xf numFmtId="0" fontId="6" fillId="6" borderId="1" xfId="0" applyFont="1" applyFill="1" applyBorder="1" applyAlignment="1">
      <alignment vertical="center" wrapText="1"/>
    </xf>
    <xf numFmtId="0" fontId="0" fillId="6" borderId="1" xfId="0" applyFill="1" applyBorder="1" applyAlignment="1">
      <alignment vertical="top"/>
    </xf>
    <xf numFmtId="0" fontId="0" fillId="7" borderId="1" xfId="0" applyFill="1" applyBorder="1" applyAlignment="1">
      <alignment horizontal="center" vertical="center" wrapText="1"/>
    </xf>
    <xf numFmtId="0" fontId="0" fillId="7" borderId="1" xfId="0" applyFill="1" applyBorder="1"/>
    <xf numFmtId="0" fontId="16" fillId="7" borderId="1" xfId="0" applyFont="1" applyFill="1" applyBorder="1" applyAlignment="1">
      <alignment vertical="center" wrapText="1"/>
    </xf>
    <xf numFmtId="0" fontId="0" fillId="3" borderId="0" xfId="0" applyFill="1" applyAlignment="1">
      <alignment horizontal="center"/>
    </xf>
    <xf numFmtId="0" fontId="20" fillId="3" borderId="0" xfId="0" applyFont="1" applyFill="1"/>
    <xf numFmtId="0" fontId="0" fillId="3" borderId="40" xfId="0" applyFill="1" applyBorder="1" applyAlignment="1">
      <alignment vertical="center"/>
    </xf>
    <xf numFmtId="0" fontId="0" fillId="3" borderId="3" xfId="0" applyFill="1" applyBorder="1"/>
    <xf numFmtId="0" fontId="4" fillId="3" borderId="0" xfId="0" applyFont="1" applyFill="1"/>
    <xf numFmtId="0" fontId="0" fillId="3" borderId="3" xfId="0" applyFill="1" applyBorder="1" applyAlignment="1">
      <alignment vertical="center"/>
    </xf>
    <xf numFmtId="0" fontId="3" fillId="0" borderId="1" xfId="0" applyFont="1" applyBorder="1" applyAlignment="1">
      <alignment horizontal="left"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xf>
    <xf numFmtId="0" fontId="25" fillId="5" borderId="1" xfId="0" applyFont="1" applyFill="1" applyBorder="1" applyAlignment="1">
      <alignment horizontal="center" vertical="center"/>
    </xf>
    <xf numFmtId="0" fontId="3"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41" xfId="0" applyFont="1" applyBorder="1" applyAlignment="1">
      <alignment horizontal="left" vertical="center" wrapText="1"/>
    </xf>
    <xf numFmtId="0" fontId="2" fillId="0" borderId="1" xfId="0" quotePrefix="1" applyFont="1" applyBorder="1" applyAlignment="1">
      <alignment vertical="top" wrapText="1"/>
    </xf>
    <xf numFmtId="0" fontId="15" fillId="0" borderId="1" xfId="0" applyFont="1" applyBorder="1" applyAlignment="1">
      <alignment horizontal="left" vertical="center" wrapText="1"/>
    </xf>
    <xf numFmtId="0" fontId="25" fillId="3" borderId="1" xfId="0" applyFont="1" applyFill="1" applyBorder="1" applyAlignment="1">
      <alignment horizontal="left" vertical="center" wrapText="1"/>
    </xf>
    <xf numFmtId="20" fontId="25" fillId="0" borderId="1" xfId="0" applyNumberFormat="1" applyFont="1" applyBorder="1" applyAlignment="1">
      <alignment horizontal="left" vertical="center" wrapText="1"/>
    </xf>
    <xf numFmtId="0" fontId="0" fillId="0" borderId="39" xfId="0" applyBorder="1"/>
    <xf numFmtId="0" fontId="25" fillId="0" borderId="1" xfId="0" quotePrefix="1" applyFont="1" applyBorder="1" applyAlignment="1">
      <alignment horizontal="left" vertical="top" wrapText="1"/>
    </xf>
    <xf numFmtId="0" fontId="43" fillId="0" borderId="1" xfId="0" applyFont="1" applyBorder="1" applyAlignment="1">
      <alignment horizontal="center" vertical="center"/>
    </xf>
    <xf numFmtId="0" fontId="0" fillId="19" borderId="0" xfId="0" applyFill="1"/>
    <xf numFmtId="0" fontId="13" fillId="19" borderId="0" xfId="0" applyFont="1" applyFill="1" applyAlignment="1">
      <alignment horizontal="left" vertical="center" wrapText="1"/>
    </xf>
    <xf numFmtId="0" fontId="0" fillId="19" borderId="0" xfId="0" applyFill="1" applyAlignment="1">
      <alignment horizontal="left" vertical="center" wrapText="1"/>
    </xf>
    <xf numFmtId="0" fontId="0" fillId="19" borderId="0" xfId="0" quotePrefix="1" applyFill="1" applyAlignment="1">
      <alignment horizontal="left" vertical="center"/>
    </xf>
    <xf numFmtId="0" fontId="16" fillId="7" borderId="37" xfId="0" applyFont="1" applyFill="1" applyBorder="1" applyAlignment="1">
      <alignment horizontal="left" vertical="center" wrapText="1"/>
    </xf>
    <xf numFmtId="0" fontId="16" fillId="7" borderId="13" xfId="0" applyFont="1" applyFill="1" applyBorder="1" applyAlignment="1">
      <alignment horizontal="left" vertical="center" wrapText="1"/>
    </xf>
    <xf numFmtId="0" fontId="6" fillId="6" borderId="37"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22" fillId="0" borderId="1" xfId="0" applyFont="1" applyBorder="1" applyAlignment="1">
      <alignment vertical="center" wrapText="1"/>
    </xf>
    <xf numFmtId="0" fontId="0" fillId="0" borderId="0" xfId="0" applyAlignment="1">
      <alignment horizontal="center" vertical="center"/>
    </xf>
    <xf numFmtId="0" fontId="0" fillId="3" borderId="0" xfId="0" applyFill="1" applyAlignment="1">
      <alignment horizontal="center" wrapText="1"/>
    </xf>
    <xf numFmtId="0" fontId="0" fillId="0" borderId="46" xfId="0" applyBorder="1"/>
    <xf numFmtId="0" fontId="0" fillId="7" borderId="0" xfId="0" applyFill="1" applyAlignment="1">
      <alignment horizontal="center" vertical="center" wrapText="1"/>
    </xf>
    <xf numFmtId="0" fontId="0" fillId="7" borderId="48" xfId="0" applyFill="1" applyBorder="1"/>
    <xf numFmtId="0" fontId="17" fillId="4" borderId="45" xfId="0" applyFont="1" applyFill="1" applyBorder="1" applyAlignment="1">
      <alignment horizontal="center" vertical="center" wrapText="1"/>
    </xf>
    <xf numFmtId="0" fontId="17" fillId="4" borderId="45"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0" xfId="0" applyFont="1" applyFill="1" applyAlignment="1">
      <alignment horizontal="center"/>
    </xf>
    <xf numFmtId="0" fontId="3" fillId="7" borderId="0" xfId="0" applyFont="1" applyFill="1" applyAlignment="1">
      <alignment horizontal="center" vertical="center" wrapText="1"/>
    </xf>
    <xf numFmtId="0" fontId="3" fillId="7" borderId="1" xfId="0" applyFont="1" applyFill="1" applyBorder="1" applyAlignment="1">
      <alignment horizontal="center" vertical="center" wrapText="1"/>
    </xf>
    <xf numFmtId="0" fontId="0" fillId="0" borderId="46"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17" fillId="4" borderId="49" xfId="0" applyFont="1" applyFill="1" applyBorder="1" applyAlignment="1">
      <alignment horizontal="center" vertical="center"/>
    </xf>
    <xf numFmtId="0" fontId="12" fillId="0" borderId="41" xfId="0" applyFont="1" applyBorder="1" applyAlignment="1">
      <alignment horizontal="center" vertical="center"/>
    </xf>
    <xf numFmtId="0" fontId="14" fillId="0" borderId="41" xfId="0" applyFont="1" applyBorder="1" applyAlignment="1">
      <alignment horizontal="center" vertical="center"/>
    </xf>
    <xf numFmtId="0" fontId="6" fillId="6" borderId="41" xfId="0" applyFont="1" applyFill="1" applyBorder="1" applyAlignment="1">
      <alignment vertical="center" wrapText="1"/>
    </xf>
    <xf numFmtId="0" fontId="25" fillId="0" borderId="41" xfId="0" applyFont="1" applyBorder="1" applyAlignment="1">
      <alignment horizontal="center" vertical="center"/>
    </xf>
    <xf numFmtId="0" fontId="26" fillId="0" borderId="41" xfId="0" applyFont="1" applyBorder="1" applyAlignment="1">
      <alignment horizontal="center" vertical="center" readingOrder="1"/>
    </xf>
    <xf numFmtId="0" fontId="17" fillId="4" borderId="50" xfId="0" applyFont="1" applyFill="1" applyBorder="1" applyAlignment="1">
      <alignment horizontal="center" vertical="center" wrapText="1"/>
    </xf>
    <xf numFmtId="0" fontId="6" fillId="0" borderId="2" xfId="0" applyFont="1" applyBorder="1" applyAlignment="1">
      <alignment horizontal="lef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wrapText="1" readingOrder="1"/>
    </xf>
    <xf numFmtId="0" fontId="6" fillId="0" borderId="2" xfId="0" applyFont="1" applyBorder="1" applyAlignment="1">
      <alignment horizontal="left" vertical="center" wrapText="1" readingOrder="1"/>
    </xf>
    <xf numFmtId="0" fontId="6" fillId="0" borderId="42" xfId="0" applyFont="1" applyBorder="1" applyAlignment="1">
      <alignment horizontal="left" vertical="center" wrapText="1"/>
    </xf>
    <xf numFmtId="0" fontId="26" fillId="3" borderId="2" xfId="0" applyFont="1" applyFill="1" applyBorder="1" applyAlignment="1">
      <alignment horizontal="left" vertical="center" wrapText="1" readingOrder="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12" fillId="0" borderId="51" xfId="0" applyFont="1" applyBorder="1" applyAlignment="1">
      <alignment horizontal="center" vertical="center"/>
    </xf>
    <xf numFmtId="0" fontId="26" fillId="18" borderId="2" xfId="0" applyFont="1" applyFill="1" applyBorder="1" applyAlignment="1">
      <alignment horizontal="left" vertical="center" wrapText="1"/>
    </xf>
    <xf numFmtId="0" fontId="25" fillId="18" borderId="1" xfId="0" applyFont="1" applyFill="1" applyBorder="1" applyAlignment="1">
      <alignment horizontal="left" vertical="center" wrapText="1"/>
    </xf>
    <xf numFmtId="0" fontId="14" fillId="18" borderId="1" xfId="0" applyFont="1" applyFill="1" applyBorder="1" applyAlignment="1">
      <alignment horizontal="left" vertical="center" wrapText="1"/>
    </xf>
    <xf numFmtId="0" fontId="25" fillId="18" borderId="1" xfId="0" applyFont="1" applyFill="1" applyBorder="1" applyAlignment="1">
      <alignment horizontal="center" vertical="center" wrapText="1"/>
    </xf>
    <xf numFmtId="0" fontId="22" fillId="18" borderId="1" xfId="0" applyFont="1" applyFill="1" applyBorder="1" applyAlignment="1">
      <alignment horizontal="left" vertical="center" wrapText="1"/>
    </xf>
    <xf numFmtId="0" fontId="13" fillId="0" borderId="41" xfId="0" applyFont="1" applyBorder="1" applyAlignment="1">
      <alignment horizontal="center" vertical="center" wrapText="1"/>
    </xf>
    <xf numFmtId="0" fontId="3" fillId="6" borderId="52" xfId="0" applyFont="1" applyFill="1" applyBorder="1" applyAlignment="1">
      <alignment horizontal="center"/>
    </xf>
    <xf numFmtId="0" fontId="0" fillId="6" borderId="52" xfId="0" applyFill="1" applyBorder="1" applyAlignment="1">
      <alignment horizontal="center" wrapText="1"/>
    </xf>
    <xf numFmtId="0" fontId="16" fillId="6" borderId="52" xfId="0" applyFont="1" applyFill="1" applyBorder="1" applyAlignment="1">
      <alignment vertical="center" wrapText="1"/>
    </xf>
    <xf numFmtId="0" fontId="3" fillId="6" borderId="53" xfId="0" applyFont="1" applyFill="1" applyBorder="1" applyAlignment="1">
      <alignment horizontal="center"/>
    </xf>
    <xf numFmtId="0" fontId="0" fillId="6" borderId="53" xfId="0" applyFill="1" applyBorder="1" applyAlignment="1">
      <alignment horizontal="center" wrapText="1"/>
    </xf>
    <xf numFmtId="0" fontId="6" fillId="6" borderId="53" xfId="0" applyFont="1" applyFill="1" applyBorder="1" applyAlignment="1">
      <alignment vertical="center" wrapText="1"/>
    </xf>
    <xf numFmtId="0" fontId="17" fillId="6" borderId="36" xfId="0" applyFont="1" applyFill="1" applyBorder="1" applyAlignment="1">
      <alignment horizontal="center" vertical="center"/>
    </xf>
    <xf numFmtId="0" fontId="16" fillId="6" borderId="54" xfId="0" applyFont="1" applyFill="1" applyBorder="1" applyAlignment="1">
      <alignment vertical="center" wrapText="1"/>
    </xf>
    <xf numFmtId="0" fontId="6" fillId="6" borderId="54" xfId="0" applyFont="1" applyFill="1" applyBorder="1" applyAlignment="1">
      <alignment vertical="center" wrapText="1"/>
    </xf>
    <xf numFmtId="0" fontId="12" fillId="6" borderId="54" xfId="0" applyFont="1" applyFill="1" applyBorder="1" applyAlignment="1">
      <alignment horizontal="center" vertical="center"/>
    </xf>
    <xf numFmtId="0" fontId="14" fillId="6" borderId="54" xfId="0" applyFont="1" applyFill="1" applyBorder="1" applyAlignment="1">
      <alignment horizontal="center" vertical="center"/>
    </xf>
    <xf numFmtId="0" fontId="13" fillId="6" borderId="54" xfId="0" applyFont="1" applyFill="1" applyBorder="1" applyAlignment="1">
      <alignment horizontal="center" vertical="center" wrapText="1"/>
    </xf>
    <xf numFmtId="0" fontId="6" fillId="6" borderId="54" xfId="0" applyFont="1" applyFill="1" applyBorder="1" applyAlignment="1">
      <alignment horizontal="center" vertical="center"/>
    </xf>
    <xf numFmtId="0" fontId="25" fillId="6" borderId="54" xfId="0" applyFont="1" applyFill="1" applyBorder="1" applyAlignment="1">
      <alignment horizontal="center" vertical="center"/>
    </xf>
    <xf numFmtId="0" fontId="26" fillId="6" borderId="54" xfId="0" applyFont="1" applyFill="1" applyBorder="1" applyAlignment="1">
      <alignment horizontal="center" vertical="center"/>
    </xf>
    <xf numFmtId="0" fontId="6" fillId="6" borderId="54" xfId="0" applyFont="1" applyFill="1" applyBorder="1" applyAlignment="1">
      <alignment horizontal="center" vertical="center" readingOrder="1"/>
    </xf>
    <xf numFmtId="0" fontId="26" fillId="6" borderId="54" xfId="0" applyFont="1" applyFill="1" applyBorder="1" applyAlignment="1">
      <alignment horizontal="center" vertical="center" readingOrder="1"/>
    </xf>
    <xf numFmtId="0" fontId="15" fillId="6" borderId="54" xfId="0" applyFont="1" applyFill="1" applyBorder="1" applyAlignment="1">
      <alignment horizontal="center" vertical="center" readingOrder="1"/>
    </xf>
    <xf numFmtId="0" fontId="0" fillId="6" borderId="54" xfId="0" applyFill="1" applyBorder="1" applyAlignment="1">
      <alignment horizontal="center"/>
    </xf>
    <xf numFmtId="0" fontId="6" fillId="6" borderId="42" xfId="0" applyFont="1" applyFill="1" applyBorder="1" applyAlignment="1">
      <alignment vertical="center" wrapText="1"/>
    </xf>
    <xf numFmtId="0" fontId="13" fillId="0" borderId="41" xfId="0" applyFont="1" applyBorder="1" applyAlignment="1">
      <alignment horizontal="center" vertical="center"/>
    </xf>
    <xf numFmtId="0" fontId="3" fillId="3" borderId="1" xfId="0" applyFont="1" applyFill="1" applyBorder="1" applyAlignment="1">
      <alignment horizontal="left" vertical="center" wrapText="1"/>
    </xf>
    <xf numFmtId="0" fontId="12" fillId="3" borderId="41" xfId="0" applyFont="1" applyFill="1" applyBorder="1" applyAlignment="1">
      <alignment horizontal="center" vertical="center"/>
    </xf>
    <xf numFmtId="0" fontId="6" fillId="3" borderId="2"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1" xfId="0" quotePrefix="1" applyFont="1" applyFill="1" applyBorder="1" applyAlignment="1">
      <alignment horizontal="left" vertical="center" wrapText="1"/>
    </xf>
    <xf numFmtId="0" fontId="13" fillId="3" borderId="1"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5" fillId="3" borderId="1" xfId="0" quotePrefix="1" applyFont="1" applyFill="1" applyBorder="1" applyAlignment="1">
      <alignment horizontal="left" vertical="center" wrapText="1"/>
    </xf>
    <xf numFmtId="0" fontId="25" fillId="3" borderId="1" xfId="0" applyFont="1" applyFill="1" applyBorder="1" applyAlignment="1">
      <alignment horizontal="center" vertical="center" wrapText="1"/>
    </xf>
    <xf numFmtId="0" fontId="25" fillId="3" borderId="1" xfId="0" quotePrefix="1" applyFont="1" applyFill="1" applyBorder="1" applyAlignment="1">
      <alignment vertical="center" wrapText="1"/>
    </xf>
    <xf numFmtId="0" fontId="26" fillId="3" borderId="41" xfId="0" applyFont="1" applyFill="1" applyBorder="1" applyAlignment="1">
      <alignment horizontal="center" vertical="center"/>
    </xf>
    <xf numFmtId="0" fontId="26" fillId="6" borderId="2"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25" fillId="6" borderId="1" xfId="0" applyFont="1" applyFill="1" applyBorder="1" applyAlignment="1">
      <alignment horizontal="center" vertical="center" wrapText="1"/>
    </xf>
    <xf numFmtId="0" fontId="22" fillId="6" borderId="1" xfId="0" applyFont="1" applyFill="1" applyBorder="1" applyAlignment="1">
      <alignment horizontal="left" vertical="center" wrapText="1"/>
    </xf>
    <xf numFmtId="0" fontId="13" fillId="0" borderId="41" xfId="0" applyFont="1" applyBorder="1" applyAlignment="1">
      <alignment horizontal="center" vertical="center" readingOrder="1"/>
    </xf>
    <xf numFmtId="0" fontId="13" fillId="6" borderId="41" xfId="0" applyFont="1" applyFill="1" applyBorder="1" applyAlignment="1">
      <alignment vertical="center" wrapText="1"/>
    </xf>
    <xf numFmtId="0" fontId="13" fillId="3" borderId="41" xfId="0" applyFont="1" applyFill="1" applyBorder="1" applyAlignment="1">
      <alignment horizontal="center" vertical="center" readingOrder="1"/>
    </xf>
    <xf numFmtId="0" fontId="6" fillId="3" borderId="2" xfId="0" applyFont="1" applyFill="1" applyBorder="1" applyAlignment="1">
      <alignment horizontal="left" vertical="center" wrapText="1" readingOrder="1"/>
    </xf>
    <xf numFmtId="0" fontId="13" fillId="3" borderId="41" xfId="0" applyFont="1" applyFill="1" applyBorder="1" applyAlignment="1">
      <alignment horizontal="center" vertical="center"/>
    </xf>
    <xf numFmtId="0" fontId="25" fillId="3" borderId="41" xfId="0" applyFont="1" applyFill="1" applyBorder="1" applyAlignment="1">
      <alignment horizontal="center" vertical="center"/>
    </xf>
    <xf numFmtId="0" fontId="13" fillId="6" borderId="1" xfId="0" applyFont="1" applyFill="1" applyBorder="1" applyAlignment="1">
      <alignment horizontal="left" vertical="center" wrapText="1"/>
    </xf>
    <xf numFmtId="0" fontId="3" fillId="19" borderId="1" xfId="0" applyFont="1" applyFill="1" applyBorder="1" applyAlignment="1">
      <alignment horizontal="center" vertical="center" wrapText="1"/>
    </xf>
    <xf numFmtId="0" fontId="22" fillId="19" borderId="1" xfId="0" applyFont="1" applyFill="1" applyBorder="1" applyAlignment="1">
      <alignment horizontal="left" vertical="center" wrapText="1"/>
    </xf>
    <xf numFmtId="0" fontId="26" fillId="19" borderId="2" xfId="0" applyFont="1" applyFill="1" applyBorder="1" applyAlignment="1">
      <alignment horizontal="left" vertical="center" wrapText="1" readingOrder="1"/>
    </xf>
    <xf numFmtId="0" fontId="25" fillId="19" borderId="1" xfId="0" applyFont="1" applyFill="1" applyBorder="1" applyAlignment="1">
      <alignment horizontal="left" vertical="center" wrapText="1"/>
    </xf>
    <xf numFmtId="0" fontId="25" fillId="19" borderId="1" xfId="0" quotePrefix="1" applyFont="1" applyFill="1" applyBorder="1" applyAlignment="1">
      <alignment horizontal="left" vertical="center" wrapText="1"/>
    </xf>
    <xf numFmtId="0" fontId="25" fillId="19" borderId="1" xfId="0" applyFont="1" applyFill="1" applyBorder="1" applyAlignment="1">
      <alignment horizontal="center" vertical="center" wrapText="1"/>
    </xf>
    <xf numFmtId="0" fontId="3" fillId="19" borderId="1" xfId="0" applyFont="1" applyFill="1" applyBorder="1" applyAlignment="1">
      <alignment horizontal="left" vertical="center" wrapText="1"/>
    </xf>
    <xf numFmtId="0" fontId="12" fillId="19" borderId="41" xfId="0" applyFont="1" applyFill="1" applyBorder="1" applyAlignment="1">
      <alignment horizontal="center" vertical="center"/>
    </xf>
    <xf numFmtId="0" fontId="6" fillId="19" borderId="2" xfId="0" applyFont="1" applyFill="1" applyBorder="1" applyAlignment="1">
      <alignment horizontal="left" vertical="center" wrapText="1"/>
    </xf>
    <xf numFmtId="0" fontId="13" fillId="19" borderId="1" xfId="0" applyFont="1" applyFill="1" applyBorder="1" applyAlignment="1">
      <alignment horizontal="left" vertical="center" wrapText="1"/>
    </xf>
    <xf numFmtId="0" fontId="13" fillId="19" borderId="1" xfId="0" quotePrefix="1" applyFont="1" applyFill="1" applyBorder="1" applyAlignment="1">
      <alignment horizontal="left" vertical="center" wrapText="1"/>
    </xf>
    <xf numFmtId="0" fontId="13" fillId="19"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16" fillId="6" borderId="41" xfId="0" applyFont="1" applyFill="1" applyBorder="1" applyAlignment="1">
      <alignment vertical="center" wrapText="1"/>
    </xf>
    <xf numFmtId="0" fontId="6" fillId="18" borderId="41" xfId="0" applyFont="1" applyFill="1" applyBorder="1" applyAlignment="1">
      <alignment vertical="center" wrapText="1"/>
    </xf>
    <xf numFmtId="0" fontId="6" fillId="18" borderId="42" xfId="0" applyFont="1" applyFill="1" applyBorder="1" applyAlignment="1">
      <alignment vertical="center" wrapText="1"/>
    </xf>
    <xf numFmtId="0" fontId="3" fillId="6" borderId="13" xfId="0" applyFont="1" applyFill="1" applyBorder="1" applyAlignment="1">
      <alignment horizontal="center" vertical="center" wrapText="1"/>
    </xf>
    <xf numFmtId="0" fontId="13" fillId="6" borderId="1" xfId="0" applyFont="1" applyFill="1" applyBorder="1" applyAlignment="1">
      <alignment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readingOrder="1"/>
    </xf>
    <xf numFmtId="0" fontId="18" fillId="0" borderId="1" xfId="0" applyFont="1" applyBorder="1" applyAlignment="1">
      <alignment horizontal="center" vertical="center" readingOrder="1"/>
    </xf>
    <xf numFmtId="0" fontId="0" fillId="0" borderId="55" xfId="0" applyBorder="1"/>
    <xf numFmtId="0" fontId="17" fillId="4" borderId="56" xfId="0" applyFont="1" applyFill="1" applyBorder="1" applyAlignment="1">
      <alignment horizontal="center" vertical="center" wrapText="1"/>
    </xf>
    <xf numFmtId="0" fontId="0" fillId="3" borderId="57" xfId="0" applyFill="1" applyBorder="1" applyAlignment="1">
      <alignment vertical="center"/>
    </xf>
    <xf numFmtId="0" fontId="0" fillId="3" borderId="58" xfId="0" applyFill="1" applyBorder="1" applyAlignment="1">
      <alignment vertical="center"/>
    </xf>
    <xf numFmtId="0" fontId="26"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21" fillId="3" borderId="1" xfId="0" quotePrefix="1" applyFont="1" applyFill="1" applyBorder="1" applyAlignment="1">
      <alignment vertical="top" wrapText="1"/>
    </xf>
    <xf numFmtId="0" fontId="12" fillId="3" borderId="1" xfId="0" applyFont="1" applyFill="1" applyBorder="1" applyAlignment="1">
      <alignment horizontal="center" vertical="center"/>
    </xf>
    <xf numFmtId="0" fontId="26" fillId="3" borderId="1" xfId="0" applyFont="1" applyFill="1" applyBorder="1" applyAlignment="1">
      <alignment horizontal="left" vertical="center" wrapText="1"/>
    </xf>
    <xf numFmtId="0" fontId="48" fillId="6" borderId="1" xfId="0" applyFont="1" applyFill="1" applyBorder="1" applyAlignment="1">
      <alignment vertical="center" wrapText="1"/>
    </xf>
    <xf numFmtId="0" fontId="13" fillId="19" borderId="1" xfId="0" applyFont="1" applyFill="1" applyBorder="1" applyAlignment="1">
      <alignment horizontal="center" vertical="center" readingOrder="1"/>
    </xf>
    <xf numFmtId="0" fontId="12" fillId="19" borderId="1" xfId="0" applyFont="1" applyFill="1" applyBorder="1" applyAlignment="1">
      <alignment horizontal="center" vertical="center"/>
    </xf>
    <xf numFmtId="0" fontId="25" fillId="19" borderId="1" xfId="0" applyFont="1" applyFill="1" applyBorder="1" applyAlignment="1">
      <alignment horizontal="center" vertical="center"/>
    </xf>
    <xf numFmtId="0" fontId="6" fillId="19" borderId="1" xfId="0" applyFont="1" applyFill="1" applyBorder="1" applyAlignment="1">
      <alignment horizontal="left" vertical="center" wrapText="1" readingOrder="1"/>
    </xf>
    <xf numFmtId="0" fontId="26" fillId="19" borderId="1" xfId="0" applyFont="1" applyFill="1" applyBorder="1" applyAlignment="1">
      <alignment horizontal="left" vertical="center" wrapText="1" readingOrder="1"/>
    </xf>
    <xf numFmtId="0" fontId="6" fillId="19" borderId="1" xfId="0" applyFont="1" applyFill="1" applyBorder="1" applyAlignment="1">
      <alignment horizontal="left" vertical="center" wrapText="1"/>
    </xf>
    <xf numFmtId="0" fontId="18" fillId="19" borderId="1" xfId="0" quotePrefix="1" applyFont="1" applyFill="1" applyBorder="1" applyAlignment="1">
      <alignment vertical="top" wrapText="1"/>
    </xf>
    <xf numFmtId="0" fontId="45" fillId="8" borderId="59" xfId="0" applyFont="1" applyFill="1" applyBorder="1" applyAlignment="1">
      <alignment horizontal="center" vertical="center" wrapText="1"/>
    </xf>
    <xf numFmtId="0" fontId="24" fillId="0" borderId="59" xfId="0" applyFont="1" applyBorder="1" applyAlignment="1">
      <alignment horizontal="center" vertical="center"/>
    </xf>
    <xf numFmtId="0" fontId="24" fillId="0" borderId="59" xfId="0" applyFont="1" applyBorder="1" applyAlignment="1">
      <alignment horizontal="left" vertical="center" wrapText="1"/>
    </xf>
    <xf numFmtId="0" fontId="0" fillId="0" borderId="59" xfId="0" applyBorder="1" applyAlignment="1">
      <alignment horizontal="center" vertical="center"/>
    </xf>
    <xf numFmtId="0" fontId="45" fillId="4" borderId="59" xfId="0" applyFont="1" applyFill="1" applyBorder="1" applyAlignment="1">
      <alignment horizontal="center" vertical="center" wrapText="1"/>
    </xf>
    <xf numFmtId="0" fontId="6" fillId="19" borderId="59" xfId="0" applyFont="1" applyFill="1" applyBorder="1" applyAlignment="1">
      <alignment horizontal="left" vertical="center" wrapText="1"/>
    </xf>
    <xf numFmtId="0" fontId="6" fillId="19" borderId="59" xfId="0" applyFont="1" applyFill="1" applyBorder="1" applyAlignment="1">
      <alignment horizontal="left" vertical="center" wrapText="1" readingOrder="1"/>
    </xf>
    <xf numFmtId="0" fontId="6" fillId="6"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15" fillId="0" borderId="1" xfId="0" applyFont="1" applyBorder="1" applyAlignment="1">
      <alignment horizontal="left" vertical="center" wrapText="1" readingOrder="1"/>
    </xf>
    <xf numFmtId="0" fontId="6" fillId="0" borderId="1" xfId="0" applyFont="1" applyBorder="1" applyAlignment="1">
      <alignment horizontal="center" vertical="center"/>
    </xf>
    <xf numFmtId="0" fontId="44" fillId="0" borderId="4" xfId="0" applyFont="1" applyBorder="1" applyAlignment="1">
      <alignment horizontal="center" vertical="center" wrapText="1"/>
    </xf>
    <xf numFmtId="0" fontId="44" fillId="0" borderId="1" xfId="0" applyFont="1" applyBorder="1" applyAlignment="1">
      <alignment horizontal="center" vertical="center" wrapText="1"/>
    </xf>
    <xf numFmtId="0" fontId="44" fillId="3" borderId="1"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4" fillId="19" borderId="1" xfId="0" applyFont="1" applyFill="1" applyBorder="1" applyAlignment="1">
      <alignment horizontal="center" vertical="center" wrapText="1"/>
    </xf>
    <xf numFmtId="0" fontId="44" fillId="3" borderId="0" xfId="0" applyFont="1" applyFill="1" applyAlignment="1">
      <alignment horizontal="center"/>
    </xf>
    <xf numFmtId="0" fontId="44" fillId="6" borderId="52" xfId="0" applyFont="1" applyFill="1" applyBorder="1" applyAlignment="1">
      <alignment horizontal="center"/>
    </xf>
    <xf numFmtId="0" fontId="44" fillId="6" borderId="53" xfId="0" applyFont="1" applyFill="1" applyBorder="1" applyAlignment="1">
      <alignment horizontal="center"/>
    </xf>
    <xf numFmtId="0" fontId="17" fillId="4" borderId="49" xfId="0" applyFont="1" applyFill="1" applyBorder="1" applyAlignment="1">
      <alignment horizontal="center" vertical="center" wrapText="1"/>
    </xf>
    <xf numFmtId="0" fontId="11" fillId="3" borderId="0" xfId="0" applyFont="1" applyFill="1" applyAlignment="1">
      <alignment horizontal="left" vertical="center"/>
    </xf>
    <xf numFmtId="0" fontId="3" fillId="2" borderId="0" xfId="0" applyFont="1" applyFill="1" applyAlignment="1">
      <alignment vertical="top" wrapText="1"/>
    </xf>
    <xf numFmtId="0" fontId="3" fillId="2" borderId="0" xfId="0" applyFont="1" applyFill="1" applyAlignment="1">
      <alignment wrapText="1"/>
    </xf>
    <xf numFmtId="0" fontId="6" fillId="6" borderId="1" xfId="0" applyFont="1" applyFill="1" applyBorder="1" applyAlignment="1">
      <alignment horizontal="left" vertical="center" wrapText="1"/>
    </xf>
    <xf numFmtId="0" fontId="16" fillId="7" borderId="47" xfId="0" applyFont="1" applyFill="1" applyBorder="1" applyAlignment="1">
      <alignment horizontal="left" vertical="center" wrapText="1"/>
    </xf>
    <xf numFmtId="0" fontId="16" fillId="7" borderId="0" xfId="0" applyFont="1" applyFill="1" applyAlignment="1">
      <alignment horizontal="left" vertical="center" wrapText="1"/>
    </xf>
    <xf numFmtId="0" fontId="6" fillId="6" borderId="37" xfId="0" applyFont="1" applyFill="1" applyBorder="1" applyAlignment="1">
      <alignment horizontal="left" vertical="center" wrapText="1"/>
    </xf>
    <xf numFmtId="0" fontId="6" fillId="6" borderId="13"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7"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23" fillId="0" borderId="0" xfId="0" applyFont="1" applyAlignment="1">
      <alignment horizontal="center" vertical="center"/>
    </xf>
    <xf numFmtId="0" fontId="30" fillId="10" borderId="5" xfId="4" applyFont="1" applyFill="1" applyBorder="1" applyAlignment="1">
      <alignment horizontal="center"/>
    </xf>
    <xf numFmtId="0" fontId="35" fillId="11" borderId="5" xfId="4" applyFont="1" applyFill="1" applyBorder="1" applyAlignment="1">
      <alignment horizontal="left" vertical="center" wrapText="1"/>
    </xf>
    <xf numFmtId="0" fontId="35" fillId="11" borderId="14" xfId="4" applyFont="1" applyFill="1" applyBorder="1" applyAlignment="1">
      <alignment horizontal="left" vertical="center" wrapText="1"/>
    </xf>
    <xf numFmtId="0" fontId="31" fillId="11" borderId="43" xfId="4" applyFont="1" applyFill="1" applyBorder="1" applyAlignment="1">
      <alignment horizontal="left" vertical="center" wrapText="1"/>
    </xf>
    <xf numFmtId="0" fontId="31" fillId="11" borderId="12" xfId="4" applyFont="1" applyFill="1" applyBorder="1" applyAlignment="1">
      <alignment horizontal="left" vertical="center" wrapText="1"/>
    </xf>
    <xf numFmtId="0" fontId="31" fillId="11" borderId="44" xfId="4" applyFont="1" applyFill="1" applyBorder="1" applyAlignment="1">
      <alignment horizontal="left" vertical="center" wrapText="1"/>
    </xf>
    <xf numFmtId="0" fontId="31" fillId="11" borderId="19" xfId="4" applyFont="1" applyFill="1" applyBorder="1" applyAlignment="1">
      <alignment horizontal="left" vertical="center" wrapText="1"/>
    </xf>
    <xf numFmtId="0" fontId="35" fillId="11" borderId="5" xfId="0" applyFont="1" applyFill="1" applyBorder="1" applyAlignment="1">
      <alignment horizontal="left" vertical="center" wrapText="1"/>
    </xf>
    <xf numFmtId="0" fontId="17" fillId="7" borderId="34" xfId="0" applyFont="1" applyFill="1" applyBorder="1" applyAlignment="1">
      <alignment horizontal="center" vertical="center" wrapText="1"/>
    </xf>
    <xf numFmtId="0" fontId="17" fillId="7" borderId="35" xfId="0" applyFont="1" applyFill="1" applyBorder="1" applyAlignment="1">
      <alignment horizontal="center" vertical="center" wrapText="1"/>
    </xf>
    <xf numFmtId="0" fontId="28" fillId="0" borderId="0" xfId="4" applyFont="1" applyAlignment="1">
      <alignment horizontal="center"/>
    </xf>
    <xf numFmtId="0" fontId="29" fillId="9" borderId="5" xfId="4" applyFont="1" applyFill="1" applyBorder="1" applyAlignment="1">
      <alignment horizontal="center"/>
    </xf>
    <xf numFmtId="0" fontId="31" fillId="11" borderId="19" xfId="0" applyFont="1" applyFill="1" applyBorder="1" applyAlignment="1">
      <alignment horizontal="left" vertical="center" wrapText="1"/>
    </xf>
    <xf numFmtId="0" fontId="35" fillId="11" borderId="14" xfId="0" applyFont="1" applyFill="1" applyBorder="1" applyAlignment="1">
      <alignment horizontal="left" vertical="center" wrapText="1"/>
    </xf>
    <xf numFmtId="0" fontId="31" fillId="11" borderId="10" xfId="0" applyFont="1" applyFill="1" applyBorder="1" applyAlignment="1">
      <alignment horizontal="left" vertical="center" wrapText="1"/>
    </xf>
    <xf numFmtId="0" fontId="31" fillId="11" borderId="16" xfId="0" applyFont="1" applyFill="1" applyBorder="1" applyAlignment="1">
      <alignment horizontal="left" vertical="center" wrapText="1"/>
    </xf>
    <xf numFmtId="0" fontId="31" fillId="11" borderId="10" xfId="4" applyFont="1" applyFill="1" applyBorder="1" applyAlignment="1">
      <alignment horizontal="left" vertical="center" wrapText="1"/>
    </xf>
    <xf numFmtId="0" fontId="17" fillId="4" borderId="0" xfId="0" applyFont="1" applyFill="1" applyAlignment="1">
      <alignment horizontal="center" vertical="center" wrapText="1"/>
    </xf>
  </cellXfs>
  <cellStyles count="7">
    <cellStyle name="Lien hypertexte" xfId="3" builtinId="8"/>
    <cellStyle name="Lien hypertexte 2" xfId="2" xr:uid="{E60FDFFB-22BF-405A-9F1C-0C9D209C5E74}"/>
    <cellStyle name="Milliers 2" xfId="6" xr:uid="{99B1EFBB-DD28-4D87-B871-F935AF535CBC}"/>
    <cellStyle name="Normal" xfId="0" builtinId="0"/>
    <cellStyle name="Normal 2" xfId="1" xr:uid="{A6DBB87C-8577-470E-BEB1-90D43C69DCF8}"/>
    <cellStyle name="Normal 3" xfId="4" xr:uid="{A386D613-6354-4491-9AF6-4EF071E024D2}"/>
    <cellStyle name="Pourcentage 2" xfId="5" xr:uid="{35F94928-BEC7-4EEC-A7DE-A245A53A5C30}"/>
  </cellStyles>
  <dxfs count="0"/>
  <tableStyles count="0" defaultTableStyle="TableStyleMedium2" defaultPivotStyle="PivotStyleLight16"/>
  <colors>
    <mruColors>
      <color rgb="FFDCDCDA"/>
      <color rgb="FFFFFFFF"/>
      <color rgb="FFF4F4F3"/>
      <color rgb="FFBDDEFF"/>
      <color rgb="FFC5D5F3"/>
      <color rgb="FFF3F9FF"/>
      <color rgb="FFD5EAFF"/>
      <color rgb="FF3C9DFF"/>
      <color rgb="FF005EB8"/>
      <color rgb="FFE46D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7201101</xdr:colOff>
      <xdr:row>0</xdr:row>
      <xdr:rowOff>22861</xdr:rowOff>
    </xdr:from>
    <xdr:to>
      <xdr:col>2</xdr:col>
      <xdr:colOff>10047032</xdr:colOff>
      <xdr:row>2</xdr:row>
      <xdr:rowOff>76200</xdr:rowOff>
    </xdr:to>
    <xdr:pic>
      <xdr:nvPicPr>
        <xdr:cNvPr id="2" name="Image 1">
          <a:extLst>
            <a:ext uri="{FF2B5EF4-FFF2-40B4-BE49-F238E27FC236}">
              <a16:creationId xmlns:a16="http://schemas.microsoft.com/office/drawing/2014/main" id="{1DC52297-5E9A-49ED-8CFB-5C4F073B59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7791651" y="22861"/>
          <a:ext cx="2845931" cy="1120139"/>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BG" id="{CBD4E291-B4A0-419C-B5A9-4A91BA90755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BG" id="{6A2E6FA9-5D05-439F-BE18-2BF94535391E}"/>
</namedSheetViews>
</file>

<file path=xl/theme/theme1.xml><?xml version="1.0" encoding="utf-8"?>
<a:theme xmlns:a="http://schemas.openxmlformats.org/drawingml/2006/main" name="France Invest">
  <a:themeElements>
    <a:clrScheme name="France Invest - Excel">
      <a:dk1>
        <a:srgbClr val="E35205"/>
      </a:dk1>
      <a:lt1>
        <a:srgbClr val="F4F4F3"/>
      </a:lt1>
      <a:dk2>
        <a:srgbClr val="1D428A"/>
      </a:dk2>
      <a:lt2>
        <a:srgbClr val="FFFFFF"/>
      </a:lt2>
      <a:accent1>
        <a:srgbClr val="222222"/>
      </a:accent1>
      <a:accent2>
        <a:srgbClr val="FF7F32"/>
      </a:accent2>
      <a:accent3>
        <a:srgbClr val="CF4520"/>
      </a:accent3>
      <a:accent4>
        <a:srgbClr val="005EB8"/>
      </a:accent4>
      <a:accent5>
        <a:srgbClr val="141B4D"/>
      </a:accent5>
      <a:accent6>
        <a:srgbClr val="000000"/>
      </a:accent6>
      <a:hlink>
        <a:srgbClr val="0070C0"/>
      </a:hlink>
      <a:folHlink>
        <a:srgbClr val="7030A0"/>
      </a:folHlink>
    </a:clrScheme>
    <a:fontScheme name="CG France Invest">
      <a:majorFont>
        <a:latin typeface="Source Serif Pro SemiBold"/>
        <a:ea typeface=""/>
        <a:cs typeface=""/>
      </a:majorFont>
      <a:minorFont>
        <a:latin typeface="DM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9/04/relationships/namedSheetView" Target="../namedSheetViews/namedSheetView1.xml"/></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65B7-5A85-42B9-A494-3F632DFCD4D9}">
  <dimension ref="A1:C36"/>
  <sheetViews>
    <sheetView zoomScaleNormal="100" workbookViewId="0">
      <selection activeCell="C21" sqref="C21"/>
    </sheetView>
    <sheetView workbookViewId="1"/>
  </sheetViews>
  <sheetFormatPr baseColWidth="10" defaultColWidth="0" defaultRowHeight="12.65" customHeight="1" zeroHeight="1" x14ac:dyDescent="0.25"/>
  <cols>
    <col min="1" max="1" width="2.7265625" customWidth="1"/>
    <col min="2" max="2" width="5.7265625" customWidth="1"/>
    <col min="3" max="3" width="150.7265625" customWidth="1"/>
    <col min="4" max="16384" width="11.453125" hidden="1"/>
  </cols>
  <sheetData>
    <row r="1" spans="1:3" ht="13.9" customHeight="1" x14ac:dyDescent="0.5">
      <c r="A1" s="3"/>
      <c r="B1" s="4"/>
      <c r="C1" s="4"/>
    </row>
    <row r="2" spans="1:3" ht="70.900000000000006" customHeight="1" x14ac:dyDescent="0.25">
      <c r="A2" s="367" t="s">
        <v>0</v>
      </c>
      <c r="B2" s="367"/>
      <c r="C2" s="367"/>
    </row>
    <row r="3" spans="1:3" ht="12.5" x14ac:dyDescent="0.25">
      <c r="A3" s="4"/>
      <c r="B3" s="4"/>
      <c r="C3" s="4"/>
    </row>
    <row r="4" spans="1:3" ht="15.65" customHeight="1" x14ac:dyDescent="0.35">
      <c r="A4" s="2" t="s">
        <v>1</v>
      </c>
      <c r="B4" s="2"/>
      <c r="C4" s="5"/>
    </row>
    <row r="5" spans="1:3" ht="12.5" x14ac:dyDescent="0.25">
      <c r="A5" s="5"/>
      <c r="B5" s="7" t="s">
        <v>2</v>
      </c>
      <c r="C5" s="5"/>
    </row>
    <row r="6" spans="1:3" ht="12.5" x14ac:dyDescent="0.25">
      <c r="A6" s="1"/>
      <c r="B6" s="1" t="s">
        <v>3</v>
      </c>
      <c r="C6" s="5"/>
    </row>
    <row r="7" spans="1:3" ht="32.5" customHeight="1" x14ac:dyDescent="0.25">
      <c r="A7" s="1"/>
      <c r="B7" s="368" t="s">
        <v>738</v>
      </c>
      <c r="C7" s="368"/>
    </row>
    <row r="8" spans="1:3" ht="12.5" x14ac:dyDescent="0.25">
      <c r="A8" s="5"/>
      <c r="B8" s="5"/>
      <c r="C8" s="5"/>
    </row>
    <row r="9" spans="1:3" ht="15.5" x14ac:dyDescent="0.35">
      <c r="A9" s="2" t="s">
        <v>739</v>
      </c>
      <c r="B9" s="5"/>
      <c r="C9" s="5"/>
    </row>
    <row r="10" spans="1:3" ht="12.5" x14ac:dyDescent="0.25">
      <c r="A10" s="1"/>
      <c r="B10" s="1" t="s">
        <v>740</v>
      </c>
      <c r="C10" s="5"/>
    </row>
    <row r="11" spans="1:3" ht="26.5" customHeight="1" x14ac:dyDescent="0.25">
      <c r="A11" s="5"/>
      <c r="B11" s="368" t="s">
        <v>741</v>
      </c>
      <c r="C11" s="368"/>
    </row>
    <row r="12" spans="1:3" ht="15.5" x14ac:dyDescent="0.35">
      <c r="A12" s="2" t="s">
        <v>4</v>
      </c>
      <c r="B12" s="5"/>
      <c r="C12" s="5"/>
    </row>
    <row r="13" spans="1:3" ht="26.5" customHeight="1" x14ac:dyDescent="0.25">
      <c r="A13" s="5"/>
      <c r="B13" s="369" t="s">
        <v>5</v>
      </c>
      <c r="C13" s="369"/>
    </row>
    <row r="14" spans="1:3" ht="12.5" x14ac:dyDescent="0.25">
      <c r="A14" s="5"/>
      <c r="B14" s="5"/>
      <c r="C14" s="5"/>
    </row>
    <row r="15" spans="1:3" ht="15.5" x14ac:dyDescent="0.35">
      <c r="A15" s="2" t="s">
        <v>6</v>
      </c>
      <c r="B15" s="5"/>
      <c r="C15" s="5"/>
    </row>
    <row r="16" spans="1:3" ht="12.5" x14ac:dyDescent="0.25">
      <c r="A16" s="5"/>
      <c r="B16" s="1" t="s">
        <v>7</v>
      </c>
      <c r="C16" s="5"/>
    </row>
    <row r="17" spans="1:3" ht="12.5" x14ac:dyDescent="0.25">
      <c r="A17" s="5"/>
      <c r="B17" s="5"/>
      <c r="C17" s="1" t="s">
        <v>8</v>
      </c>
    </row>
    <row r="18" spans="1:3" ht="12.5" x14ac:dyDescent="0.25">
      <c r="A18" s="5"/>
      <c r="B18" s="5"/>
      <c r="C18" s="1" t="s">
        <v>9</v>
      </c>
    </row>
    <row r="19" spans="1:3" ht="12.5" x14ac:dyDescent="0.25">
      <c r="A19" s="5"/>
      <c r="B19" s="5"/>
      <c r="C19" s="1" t="s">
        <v>10</v>
      </c>
    </row>
    <row r="20" spans="1:3" ht="12.5" x14ac:dyDescent="0.25">
      <c r="A20" s="5"/>
      <c r="B20" s="5"/>
      <c r="C20" s="1" t="s">
        <v>11</v>
      </c>
    </row>
    <row r="21" spans="1:3" ht="12.5" x14ac:dyDescent="0.25">
      <c r="A21" s="5"/>
      <c r="B21" s="5"/>
      <c r="C21" s="1" t="s">
        <v>754</v>
      </c>
    </row>
    <row r="22" spans="1:3" ht="13" x14ac:dyDescent="0.3">
      <c r="A22" s="5"/>
      <c r="B22" s="1" t="s">
        <v>742</v>
      </c>
      <c r="C22" s="1"/>
    </row>
    <row r="23" spans="1:3" ht="12.5" x14ac:dyDescent="0.25">
      <c r="A23" s="5"/>
      <c r="B23" s="5"/>
      <c r="C23" s="1"/>
    </row>
    <row r="24" spans="1:3" ht="15.5" x14ac:dyDescent="0.35">
      <c r="A24" s="2"/>
      <c r="B24" s="5"/>
      <c r="C24" s="5"/>
    </row>
    <row r="25" spans="1:3" ht="12.5" x14ac:dyDescent="0.25">
      <c r="A25" s="5"/>
      <c r="B25" s="6"/>
      <c r="C25" s="5"/>
    </row>
    <row r="26" spans="1:3" ht="12.5" x14ac:dyDescent="0.25">
      <c r="A26" s="5"/>
      <c r="B26" s="6"/>
      <c r="C26" s="5"/>
    </row>
    <row r="27" spans="1:3" ht="12.5" x14ac:dyDescent="0.25">
      <c r="A27" s="5"/>
      <c r="B27" s="5"/>
      <c r="C27" s="5"/>
    </row>
    <row r="28" spans="1:3" ht="12.5" x14ac:dyDescent="0.25">
      <c r="A28" s="5"/>
      <c r="B28" s="5"/>
      <c r="C28" s="5"/>
    </row>
    <row r="29" spans="1:3" ht="12.5" x14ac:dyDescent="0.25">
      <c r="A29" s="5"/>
      <c r="B29" s="5"/>
      <c r="C29" s="5"/>
    </row>
    <row r="30" spans="1:3" ht="12.5" x14ac:dyDescent="0.25">
      <c r="A30" s="5"/>
      <c r="B30" s="5"/>
      <c r="C30" s="5"/>
    </row>
    <row r="31" spans="1:3" ht="12.5" x14ac:dyDescent="0.25">
      <c r="A31" s="5"/>
      <c r="B31" s="5"/>
      <c r="C31" s="5"/>
    </row>
    <row r="32" spans="1:3" ht="12.5" x14ac:dyDescent="0.25">
      <c r="A32" s="5"/>
      <c r="B32" s="5"/>
      <c r="C32" s="5"/>
    </row>
    <row r="33" ht="12.65" customHeight="1" x14ac:dyDescent="0.25"/>
    <row r="34" ht="12.65" customHeight="1" x14ac:dyDescent="0.25"/>
    <row r="35" ht="12.65" customHeight="1" x14ac:dyDescent="0.25"/>
    <row r="36" ht="12.65" customHeight="1" x14ac:dyDescent="0.25"/>
  </sheetData>
  <mergeCells count="4">
    <mergeCell ref="A2:C2"/>
    <mergeCell ref="B7:C7"/>
    <mergeCell ref="B11:C11"/>
    <mergeCell ref="B13:C13"/>
  </mergeCells>
  <pageMargins left="0.7" right="0.7" top="0.75" bottom="0.75" header="0.3" footer="0.3"/>
  <pageSetup paperSize="9" orientation="portrait" horizontalDpi="4294967292" verticalDpi="1200" r:id="rId1"/>
  <headerFooter>
    <oddFooter>&amp;L_x000D_&amp;1#&amp;"Calibri"&amp;10&amp;K000000 C2 - Interne</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118E-4050-4A21-800C-81030FFF55EF}">
  <dimension ref="A1:AD100"/>
  <sheetViews>
    <sheetView topLeftCell="A67" zoomScale="90" zoomScaleNormal="90" workbookViewId="0">
      <selection activeCell="H69" sqref="H69"/>
    </sheetView>
    <sheetView tabSelected="1" topLeftCell="G22" zoomScale="70" zoomScaleNormal="70" workbookViewId="1">
      <selection activeCell="L24" sqref="L24"/>
    </sheetView>
  </sheetViews>
  <sheetFormatPr baseColWidth="10" defaultColWidth="11.453125" defaultRowHeight="13" x14ac:dyDescent="0.3"/>
  <cols>
    <col min="1" max="1" width="12.54296875" style="363" customWidth="1"/>
    <col min="2" max="2" width="15.81640625" style="233" customWidth="1"/>
    <col min="3" max="3" width="15.1796875" style="233" customWidth="1"/>
    <col min="4" max="4" width="17.81640625" style="233" customWidth="1"/>
    <col min="5" max="5" width="45.26953125" style="226" customWidth="1"/>
    <col min="6" max="6" width="51.453125" style="233" customWidth="1"/>
    <col min="7" max="7" width="21.81640625" style="196" customWidth="1"/>
    <col min="8" max="8" width="4.54296875" style="279" customWidth="1"/>
    <col min="9" max="9" width="45.54296875" style="4" customWidth="1"/>
    <col min="10" max="10" width="82.1796875" style="4" customWidth="1"/>
    <col min="11" max="11" width="15.54296875" style="4" customWidth="1"/>
    <col min="12" max="12" width="68.54296875" style="200" customWidth="1"/>
    <col min="13" max="13" width="17.7265625" style="196" bestFit="1" customWidth="1"/>
    <col min="14" max="14" width="43.453125" style="201" customWidth="1"/>
    <col min="15" max="15" width="16.26953125" style="199" customWidth="1"/>
    <col min="16" max="30" width="11.453125" style="199"/>
    <col min="31" max="16384" width="11.453125" style="4"/>
  </cols>
  <sheetData>
    <row r="1" spans="1:30" s="238" customFormat="1" ht="60" x14ac:dyDescent="0.25">
      <c r="A1" s="230" t="s">
        <v>840</v>
      </c>
      <c r="B1" s="230" t="s">
        <v>744</v>
      </c>
      <c r="C1" s="230" t="s">
        <v>42</v>
      </c>
      <c r="D1" s="230" t="s">
        <v>746</v>
      </c>
      <c r="E1" s="230" t="s">
        <v>745</v>
      </c>
      <c r="F1" s="366" t="s">
        <v>847</v>
      </c>
      <c r="G1" s="239" t="s">
        <v>12</v>
      </c>
      <c r="H1" s="267"/>
      <c r="I1" s="245" t="s">
        <v>147</v>
      </c>
      <c r="J1" s="230" t="s">
        <v>148</v>
      </c>
      <c r="K1" s="230" t="s">
        <v>149</v>
      </c>
      <c r="L1" s="230" t="s">
        <v>150</v>
      </c>
      <c r="M1" s="230" t="s">
        <v>743</v>
      </c>
      <c r="N1" s="231" t="s">
        <v>352</v>
      </c>
      <c r="O1" s="236"/>
      <c r="P1" s="237"/>
      <c r="Q1" s="237"/>
      <c r="R1" s="237"/>
      <c r="S1" s="237"/>
      <c r="T1" s="237"/>
      <c r="U1" s="237"/>
      <c r="V1" s="237"/>
      <c r="W1" s="237"/>
      <c r="X1" s="237"/>
      <c r="Y1" s="237"/>
      <c r="Z1" s="237"/>
      <c r="AA1" s="237"/>
      <c r="AB1" s="237"/>
      <c r="AC1" s="237"/>
      <c r="AD1" s="237"/>
    </row>
    <row r="2" spans="1:30" customFormat="1" ht="25" customHeight="1" x14ac:dyDescent="0.3">
      <c r="A2" s="364"/>
      <c r="B2" s="261"/>
      <c r="C2" s="261"/>
      <c r="D2" s="261"/>
      <c r="E2" s="262"/>
      <c r="F2" s="262"/>
      <c r="G2" s="263"/>
      <c r="H2" s="268"/>
      <c r="I2" s="371" t="s">
        <v>152</v>
      </c>
      <c r="J2" s="372"/>
      <c r="K2" s="372"/>
      <c r="L2" s="234"/>
      <c r="M2" s="228"/>
      <c r="N2" s="229"/>
      <c r="O2" s="15"/>
      <c r="P2" s="15"/>
      <c r="Q2" s="15"/>
      <c r="R2" s="15"/>
      <c r="S2" s="15"/>
      <c r="T2" s="15"/>
      <c r="U2" s="15"/>
      <c r="V2" s="15"/>
      <c r="W2" s="15"/>
      <c r="X2" s="15"/>
      <c r="Y2" s="15"/>
      <c r="Z2" s="15"/>
      <c r="AA2" s="15"/>
      <c r="AB2" s="15"/>
      <c r="AC2" s="15"/>
      <c r="AD2" s="15"/>
    </row>
    <row r="3" spans="1:30" customFormat="1" ht="25" customHeight="1" x14ac:dyDescent="0.3">
      <c r="A3" s="365"/>
      <c r="B3" s="264"/>
      <c r="C3" s="264"/>
      <c r="D3" s="264"/>
      <c r="E3" s="265"/>
      <c r="F3" s="265"/>
      <c r="G3" s="266"/>
      <c r="H3" s="269"/>
      <c r="I3" s="373" t="s">
        <v>153</v>
      </c>
      <c r="J3" s="374"/>
      <c r="K3" s="374"/>
      <c r="L3" s="374"/>
      <c r="M3" s="374"/>
      <c r="N3" s="189"/>
      <c r="O3" s="15"/>
      <c r="P3" s="15"/>
      <c r="Q3" s="15"/>
      <c r="R3" s="15"/>
      <c r="S3" s="15"/>
      <c r="T3" s="15"/>
      <c r="U3" s="15"/>
      <c r="V3" s="15"/>
      <c r="W3" s="15"/>
      <c r="X3" s="15"/>
      <c r="Y3" s="15"/>
      <c r="Z3" s="15"/>
      <c r="AA3" s="15"/>
      <c r="AB3" s="15"/>
      <c r="AC3" s="15"/>
      <c r="AD3" s="15"/>
    </row>
    <row r="4" spans="1:30" customFormat="1" ht="27.65" customHeight="1" x14ac:dyDescent="0.25">
      <c r="A4" s="358">
        <v>1</v>
      </c>
      <c r="B4" s="252" t="s">
        <v>35</v>
      </c>
      <c r="C4" s="252" t="s">
        <v>86</v>
      </c>
      <c r="D4" s="252" t="s">
        <v>87</v>
      </c>
      <c r="E4" s="253" t="s">
        <v>161</v>
      </c>
      <c r="F4" s="206" t="s">
        <v>860</v>
      </c>
      <c r="G4" s="254"/>
      <c r="H4" s="270"/>
      <c r="I4" s="246" t="s">
        <v>154</v>
      </c>
      <c r="J4" s="9" t="s">
        <v>159</v>
      </c>
      <c r="K4" s="9" t="s">
        <v>160</v>
      </c>
      <c r="L4" s="9"/>
      <c r="M4" s="13" t="s">
        <v>13</v>
      </c>
      <c r="N4" s="186"/>
      <c r="O4" s="15"/>
      <c r="P4" s="15"/>
      <c r="Q4" s="15"/>
      <c r="R4" s="15"/>
      <c r="S4" s="15"/>
      <c r="T4" s="15"/>
      <c r="U4" s="15"/>
      <c r="V4" s="15"/>
      <c r="W4" s="15"/>
      <c r="X4" s="15"/>
      <c r="Y4" s="15"/>
      <c r="Z4" s="15"/>
      <c r="AA4" s="15"/>
      <c r="AB4" s="15"/>
      <c r="AC4" s="15"/>
      <c r="AD4" s="15"/>
    </row>
    <row r="5" spans="1:30" customFormat="1" ht="409.5" x14ac:dyDescent="0.25">
      <c r="A5" s="359">
        <v>2</v>
      </c>
      <c r="B5" s="187" t="s">
        <v>36</v>
      </c>
      <c r="C5" s="187" t="s">
        <v>86</v>
      </c>
      <c r="D5" s="187" t="s">
        <v>87</v>
      </c>
      <c r="E5" s="206" t="s">
        <v>161</v>
      </c>
      <c r="F5" s="206" t="s">
        <v>860</v>
      </c>
      <c r="G5" s="240"/>
      <c r="H5" s="270"/>
      <c r="I5" s="246" t="s">
        <v>155</v>
      </c>
      <c r="J5" s="9" t="s">
        <v>776</v>
      </c>
      <c r="K5" s="23" t="s">
        <v>173</v>
      </c>
      <c r="L5" s="214" t="s">
        <v>665</v>
      </c>
      <c r="M5" s="24" t="s">
        <v>18</v>
      </c>
      <c r="N5" s="186" t="s">
        <v>567</v>
      </c>
      <c r="O5" s="15"/>
      <c r="P5" s="15"/>
      <c r="Q5" s="15"/>
      <c r="R5" s="15"/>
      <c r="S5" s="15"/>
      <c r="T5" s="15"/>
      <c r="U5" s="15"/>
      <c r="V5" s="15"/>
      <c r="W5" s="15"/>
      <c r="X5" s="15"/>
      <c r="Y5" s="15"/>
      <c r="Z5" s="15"/>
      <c r="AA5" s="15"/>
      <c r="AB5" s="15"/>
      <c r="AC5" s="15"/>
      <c r="AD5" s="15"/>
    </row>
    <row r="6" spans="1:30" customFormat="1" ht="409.5" x14ac:dyDescent="0.25">
      <c r="A6" s="359">
        <v>3</v>
      </c>
      <c r="B6" s="187" t="s">
        <v>37</v>
      </c>
      <c r="C6" s="187" t="s">
        <v>84</v>
      </c>
      <c r="D6" s="187" t="s">
        <v>88</v>
      </c>
      <c r="E6" s="206" t="s">
        <v>162</v>
      </c>
      <c r="F6" s="206" t="s">
        <v>860</v>
      </c>
      <c r="G6" s="240"/>
      <c r="H6" s="270"/>
      <c r="I6" s="246" t="s">
        <v>156</v>
      </c>
      <c r="J6" s="9" t="s">
        <v>569</v>
      </c>
      <c r="K6" s="9" t="s">
        <v>787</v>
      </c>
      <c r="L6" s="214" t="s">
        <v>568</v>
      </c>
      <c r="M6" s="24" t="s">
        <v>18</v>
      </c>
      <c r="N6" s="186"/>
      <c r="O6" s="15"/>
      <c r="P6" s="15"/>
      <c r="Q6" s="15"/>
      <c r="R6" s="15"/>
      <c r="S6" s="15"/>
      <c r="T6" s="15"/>
      <c r="U6" s="15"/>
      <c r="V6" s="15"/>
      <c r="W6" s="15"/>
      <c r="X6" s="15"/>
      <c r="Y6" s="15"/>
      <c r="Z6" s="15"/>
      <c r="AA6" s="15"/>
      <c r="AB6" s="15"/>
      <c r="AC6" s="15"/>
      <c r="AD6" s="15"/>
    </row>
    <row r="7" spans="1:30" customFormat="1" ht="224" x14ac:dyDescent="0.25">
      <c r="A7" s="359">
        <v>4</v>
      </c>
      <c r="B7" s="187" t="s">
        <v>41</v>
      </c>
      <c r="C7" s="187" t="s">
        <v>89</v>
      </c>
      <c r="D7" s="187" t="s">
        <v>90</v>
      </c>
      <c r="E7" s="206" t="s">
        <v>164</v>
      </c>
      <c r="F7" s="206" t="s">
        <v>860</v>
      </c>
      <c r="G7" s="240"/>
      <c r="H7" s="270"/>
      <c r="I7" s="246" t="s">
        <v>158</v>
      </c>
      <c r="J7" s="9" t="s">
        <v>169</v>
      </c>
      <c r="K7" s="9" t="s">
        <v>788</v>
      </c>
      <c r="L7" s="23" t="s">
        <v>570</v>
      </c>
      <c r="M7" s="24" t="s">
        <v>18</v>
      </c>
      <c r="N7" s="186" t="s">
        <v>619</v>
      </c>
      <c r="O7" s="15"/>
      <c r="P7" s="15"/>
      <c r="Q7" s="15"/>
      <c r="R7" s="15"/>
      <c r="S7" s="15"/>
      <c r="T7" s="15"/>
      <c r="U7" s="15"/>
      <c r="V7" s="15"/>
      <c r="W7" s="15"/>
      <c r="X7" s="15"/>
      <c r="Y7" s="15"/>
      <c r="Z7" s="15"/>
      <c r="AA7" s="15"/>
      <c r="AB7" s="15"/>
      <c r="AC7" s="15"/>
      <c r="AD7" s="15"/>
    </row>
    <row r="8" spans="1:30" customFormat="1" ht="181.5" customHeight="1" x14ac:dyDescent="0.25">
      <c r="A8" s="359" t="s">
        <v>791</v>
      </c>
      <c r="B8" s="187" t="s">
        <v>38</v>
      </c>
      <c r="C8" s="187" t="s">
        <v>84</v>
      </c>
      <c r="D8" s="187" t="s">
        <v>85</v>
      </c>
      <c r="E8" s="206" t="s">
        <v>163</v>
      </c>
      <c r="F8" s="206" t="s">
        <v>860</v>
      </c>
      <c r="G8" s="240"/>
      <c r="H8" s="270"/>
      <c r="I8" s="246" t="s">
        <v>595</v>
      </c>
      <c r="J8" s="9" t="s">
        <v>168</v>
      </c>
      <c r="K8" s="9" t="s">
        <v>167</v>
      </c>
      <c r="L8" s="9"/>
      <c r="M8" s="13" t="s">
        <v>13</v>
      </c>
      <c r="N8" s="186"/>
      <c r="O8" s="15"/>
      <c r="P8" s="15"/>
      <c r="Q8" s="15"/>
      <c r="R8" s="15"/>
      <c r="S8" s="15"/>
      <c r="T8" s="15"/>
      <c r="U8" s="15"/>
      <c r="V8" s="15"/>
      <c r="W8" s="15"/>
      <c r="X8" s="15"/>
      <c r="Y8" s="15"/>
      <c r="Z8" s="15"/>
      <c r="AA8" s="15"/>
      <c r="AB8" s="15"/>
      <c r="AC8" s="15"/>
      <c r="AD8" s="15"/>
    </row>
    <row r="9" spans="1:30" customFormat="1" ht="180.75" customHeight="1" x14ac:dyDescent="0.25">
      <c r="A9" s="359" t="s">
        <v>792</v>
      </c>
      <c r="B9" s="187" t="s">
        <v>39</v>
      </c>
      <c r="C9" s="187" t="s">
        <v>84</v>
      </c>
      <c r="D9" s="187" t="s">
        <v>85</v>
      </c>
      <c r="E9" s="206" t="s">
        <v>163</v>
      </c>
      <c r="F9" s="206"/>
      <c r="G9" s="241"/>
      <c r="H9" s="271"/>
      <c r="I9" s="247" t="s">
        <v>597</v>
      </c>
      <c r="J9" s="9" t="s">
        <v>599</v>
      </c>
      <c r="K9" s="23" t="s">
        <v>167</v>
      </c>
      <c r="L9" s="12"/>
      <c r="M9" s="24" t="s">
        <v>14</v>
      </c>
      <c r="N9" s="186"/>
      <c r="O9" s="15"/>
      <c r="P9" s="15"/>
      <c r="Q9" s="15"/>
      <c r="R9" s="15"/>
      <c r="S9" s="15"/>
      <c r="T9" s="15"/>
      <c r="U9" s="15"/>
      <c r="V9" s="15"/>
      <c r="W9" s="15"/>
      <c r="X9" s="15"/>
      <c r="Y9" s="15"/>
      <c r="Z9" s="15"/>
      <c r="AA9" s="15"/>
      <c r="AB9" s="15"/>
      <c r="AC9" s="15"/>
      <c r="AD9" s="15"/>
    </row>
    <row r="10" spans="1:30" customFormat="1" ht="77.150000000000006" customHeight="1" x14ac:dyDescent="0.25">
      <c r="A10" s="361" t="s">
        <v>811</v>
      </c>
      <c r="B10" s="187" t="s">
        <v>40</v>
      </c>
      <c r="C10" s="187" t="s">
        <v>84</v>
      </c>
      <c r="D10" s="187" t="s">
        <v>85</v>
      </c>
      <c r="E10" s="206" t="s">
        <v>163</v>
      </c>
      <c r="F10" s="206"/>
      <c r="G10" s="241"/>
      <c r="H10" s="271"/>
      <c r="I10" s="255" t="s">
        <v>596</v>
      </c>
      <c r="J10" s="256" t="s">
        <v>598</v>
      </c>
      <c r="K10" s="256" t="s">
        <v>167</v>
      </c>
      <c r="L10" s="257"/>
      <c r="M10" s="258" t="s">
        <v>14</v>
      </c>
      <c r="N10" s="259" t="s">
        <v>712</v>
      </c>
      <c r="O10" s="15"/>
      <c r="P10" s="15"/>
      <c r="Q10" s="15"/>
      <c r="R10" s="15"/>
      <c r="S10" s="15"/>
      <c r="T10" s="15"/>
      <c r="U10" s="15"/>
      <c r="V10" s="15"/>
      <c r="W10" s="15"/>
      <c r="X10" s="15"/>
      <c r="Y10" s="15"/>
      <c r="Z10" s="15"/>
      <c r="AA10" s="15"/>
      <c r="AB10" s="15"/>
      <c r="AC10" s="15"/>
      <c r="AD10" s="15"/>
    </row>
    <row r="11" spans="1:30" customFormat="1" ht="101.15" customHeight="1" x14ac:dyDescent="0.25">
      <c r="A11" s="359" t="s">
        <v>812</v>
      </c>
      <c r="B11" s="187" t="s">
        <v>57</v>
      </c>
      <c r="C11" s="187" t="s">
        <v>91</v>
      </c>
      <c r="D11" s="187" t="s">
        <v>92</v>
      </c>
      <c r="E11" s="206" t="s">
        <v>790</v>
      </c>
      <c r="F11" s="206" t="s">
        <v>861</v>
      </c>
      <c r="G11" s="240"/>
      <c r="H11" s="270"/>
      <c r="I11" s="246" t="s">
        <v>794</v>
      </c>
      <c r="J11" s="9" t="s">
        <v>801</v>
      </c>
      <c r="K11" s="9" t="s">
        <v>15</v>
      </c>
      <c r="L11" s="9"/>
      <c r="M11" s="24" t="s">
        <v>18</v>
      </c>
      <c r="N11" s="186"/>
      <c r="O11" s="15"/>
      <c r="P11" s="15"/>
      <c r="Q11" s="15"/>
      <c r="R11" s="15"/>
      <c r="S11" s="15"/>
      <c r="T11" s="15"/>
      <c r="U11" s="15"/>
      <c r="V11" s="15"/>
      <c r="W11" s="15"/>
      <c r="X11" s="15"/>
      <c r="Y11" s="15"/>
      <c r="Z11" s="15"/>
      <c r="AA11" s="15"/>
      <c r="AB11" s="15"/>
      <c r="AC11" s="15"/>
      <c r="AD11" s="15"/>
    </row>
    <row r="12" spans="1:30" customFormat="1" ht="129" customHeight="1" x14ac:dyDescent="0.25">
      <c r="A12" s="359" t="s">
        <v>813</v>
      </c>
      <c r="B12" s="187" t="s">
        <v>16</v>
      </c>
      <c r="C12" s="187" t="s">
        <v>91</v>
      </c>
      <c r="D12" s="187" t="s">
        <v>92</v>
      </c>
      <c r="E12" s="206" t="s">
        <v>166</v>
      </c>
      <c r="F12" s="206" t="s">
        <v>861</v>
      </c>
      <c r="G12" s="240"/>
      <c r="H12" s="270"/>
      <c r="I12" s="248" t="s">
        <v>795</v>
      </c>
      <c r="J12" s="9" t="s">
        <v>796</v>
      </c>
      <c r="K12" s="9" t="s">
        <v>15</v>
      </c>
      <c r="L12" s="9"/>
      <c r="M12" s="24" t="s">
        <v>18</v>
      </c>
      <c r="N12" s="186"/>
      <c r="O12" s="15"/>
      <c r="P12" s="15"/>
      <c r="Q12" s="15"/>
      <c r="R12" s="15"/>
      <c r="S12" s="15"/>
      <c r="T12" s="15"/>
      <c r="U12" s="15"/>
      <c r="V12" s="15"/>
      <c r="W12" s="15"/>
      <c r="X12" s="15"/>
      <c r="Y12" s="15"/>
      <c r="Z12" s="15"/>
      <c r="AA12" s="15"/>
      <c r="AB12" s="15"/>
      <c r="AC12" s="15"/>
      <c r="AD12" s="15"/>
    </row>
    <row r="13" spans="1:30" customFormat="1" ht="101.5" customHeight="1" x14ac:dyDescent="0.25">
      <c r="A13" s="359" t="s">
        <v>814</v>
      </c>
      <c r="B13" s="187" t="s">
        <v>58</v>
      </c>
      <c r="C13" s="187" t="s">
        <v>91</v>
      </c>
      <c r="D13" s="187" t="s">
        <v>92</v>
      </c>
      <c r="E13" s="206" t="s">
        <v>165</v>
      </c>
      <c r="F13" s="206" t="s">
        <v>861</v>
      </c>
      <c r="G13" s="240"/>
      <c r="H13" s="270"/>
      <c r="I13" s="246" t="s">
        <v>797</v>
      </c>
      <c r="J13" s="9" t="s">
        <v>800</v>
      </c>
      <c r="K13" s="9" t="s">
        <v>15</v>
      </c>
      <c r="L13" s="9"/>
      <c r="M13" s="24" t="s">
        <v>18</v>
      </c>
      <c r="N13" s="186"/>
      <c r="O13" s="15"/>
      <c r="P13" s="15"/>
      <c r="Q13" s="15"/>
      <c r="R13" s="15"/>
      <c r="S13" s="15"/>
      <c r="T13" s="15"/>
      <c r="U13" s="15"/>
      <c r="V13" s="15"/>
      <c r="W13" s="15"/>
      <c r="X13" s="15"/>
      <c r="Y13" s="15"/>
      <c r="Z13" s="15"/>
      <c r="AA13" s="15"/>
      <c r="AB13" s="15"/>
      <c r="AC13" s="15"/>
      <c r="AD13" s="15"/>
    </row>
    <row r="14" spans="1:30" customFormat="1" ht="177" customHeight="1" x14ac:dyDescent="0.25">
      <c r="A14" s="359" t="s">
        <v>815</v>
      </c>
      <c r="B14" s="187"/>
      <c r="C14" s="187"/>
      <c r="D14" s="187"/>
      <c r="E14" s="206"/>
      <c r="F14" s="206" t="s">
        <v>861</v>
      </c>
      <c r="G14" s="240"/>
      <c r="H14" s="270"/>
      <c r="I14" s="248" t="s">
        <v>798</v>
      </c>
      <c r="J14" s="23" t="s">
        <v>799</v>
      </c>
      <c r="K14" s="9" t="s">
        <v>15</v>
      </c>
      <c r="L14" s="9"/>
      <c r="M14" s="24" t="s">
        <v>14</v>
      </c>
      <c r="N14" s="186"/>
      <c r="O14" s="15"/>
      <c r="P14" s="15"/>
      <c r="Q14" s="15"/>
      <c r="R14" s="15"/>
      <c r="S14" s="15"/>
      <c r="T14" s="15"/>
      <c r="U14" s="15"/>
      <c r="V14" s="15"/>
      <c r="W14" s="15"/>
      <c r="X14" s="15"/>
      <c r="Y14" s="15"/>
      <c r="Z14" s="15"/>
      <c r="AA14" s="15"/>
      <c r="AB14" s="15"/>
      <c r="AC14" s="15"/>
      <c r="AD14" s="15"/>
    </row>
    <row r="15" spans="1:30" customFormat="1" ht="25" customHeight="1" x14ac:dyDescent="0.25">
      <c r="A15" s="370"/>
      <c r="B15" s="370"/>
      <c r="C15" s="370"/>
      <c r="D15" s="370"/>
      <c r="E15" s="370"/>
      <c r="F15" s="353"/>
      <c r="G15" s="242"/>
      <c r="H15" s="269"/>
      <c r="I15" s="370" t="s">
        <v>170</v>
      </c>
      <c r="J15" s="370"/>
      <c r="K15" s="370"/>
      <c r="L15" s="370"/>
      <c r="M15" s="370"/>
      <c r="N15" s="192"/>
      <c r="O15" s="15"/>
      <c r="P15" s="15"/>
      <c r="Q15" s="15"/>
      <c r="R15" s="15"/>
      <c r="S15" s="15"/>
      <c r="T15" s="15"/>
      <c r="U15" s="15"/>
      <c r="V15" s="15"/>
      <c r="W15" s="15"/>
      <c r="X15" s="15"/>
      <c r="Y15" s="15"/>
      <c r="Z15" s="15"/>
      <c r="AA15" s="15"/>
      <c r="AB15" s="15"/>
      <c r="AC15" s="15"/>
      <c r="AD15" s="15"/>
    </row>
    <row r="16" spans="1:30" customFormat="1" ht="197.25" customHeight="1" x14ac:dyDescent="0.25">
      <c r="A16" s="359">
        <v>8</v>
      </c>
      <c r="B16" s="187" t="s">
        <v>59</v>
      </c>
      <c r="C16" s="187" t="s">
        <v>93</v>
      </c>
      <c r="D16" s="187" t="s">
        <v>94</v>
      </c>
      <c r="E16" s="206" t="s">
        <v>181</v>
      </c>
      <c r="F16" s="206" t="s">
        <v>862</v>
      </c>
      <c r="G16" s="240"/>
      <c r="H16" s="270"/>
      <c r="I16" s="247" t="s">
        <v>620</v>
      </c>
      <c r="J16" s="23" t="s">
        <v>756</v>
      </c>
      <c r="K16" s="9" t="s">
        <v>171</v>
      </c>
      <c r="L16" s="11" t="s">
        <v>714</v>
      </c>
      <c r="M16" s="24" t="s">
        <v>18</v>
      </c>
      <c r="N16" s="186"/>
      <c r="O16" s="15"/>
      <c r="P16" s="15"/>
      <c r="Q16" s="15"/>
      <c r="R16" s="15"/>
      <c r="S16" s="15"/>
      <c r="T16" s="15"/>
      <c r="U16" s="15"/>
      <c r="V16" s="15"/>
      <c r="W16" s="15"/>
      <c r="X16" s="15"/>
      <c r="Y16" s="15"/>
      <c r="Z16" s="15"/>
      <c r="AA16" s="15"/>
      <c r="AB16" s="15"/>
      <c r="AC16" s="15"/>
      <c r="AD16" s="15"/>
    </row>
    <row r="17" spans="1:30" customFormat="1" ht="80.5" customHeight="1" x14ac:dyDescent="0.25">
      <c r="A17" s="359" t="s">
        <v>816</v>
      </c>
      <c r="B17" s="187" t="s">
        <v>60</v>
      </c>
      <c r="C17" s="187" t="s">
        <v>95</v>
      </c>
      <c r="D17" s="187" t="s">
        <v>96</v>
      </c>
      <c r="E17" s="206" t="s">
        <v>182</v>
      </c>
      <c r="F17" s="206"/>
      <c r="G17" s="240"/>
      <c r="H17" s="270"/>
      <c r="I17" s="246" t="s">
        <v>172</v>
      </c>
      <c r="J17" s="9" t="s">
        <v>562</v>
      </c>
      <c r="K17" s="9" t="s">
        <v>174</v>
      </c>
      <c r="L17" s="188"/>
      <c r="M17" s="13" t="s">
        <v>13</v>
      </c>
      <c r="N17" s="186"/>
      <c r="O17" s="15"/>
      <c r="P17" s="15"/>
      <c r="Q17" s="15"/>
      <c r="R17" s="15"/>
      <c r="S17" s="15"/>
      <c r="T17" s="15"/>
      <c r="U17" s="15"/>
      <c r="V17" s="15"/>
      <c r="W17" s="15"/>
      <c r="X17" s="15"/>
      <c r="Y17" s="15"/>
      <c r="Z17" s="15"/>
      <c r="AA17" s="15"/>
      <c r="AB17" s="15"/>
      <c r="AC17" s="15"/>
      <c r="AD17" s="15"/>
    </row>
    <row r="18" spans="1:30" customFormat="1" ht="98.5" customHeight="1" x14ac:dyDescent="0.25">
      <c r="A18" s="359" t="s">
        <v>817</v>
      </c>
      <c r="B18" s="187" t="s">
        <v>61</v>
      </c>
      <c r="C18" s="187" t="s">
        <v>98</v>
      </c>
      <c r="D18" s="187" t="s">
        <v>99</v>
      </c>
      <c r="E18" s="206" t="s">
        <v>183</v>
      </c>
      <c r="F18" s="206"/>
      <c r="G18" s="260"/>
      <c r="H18" s="272"/>
      <c r="I18" s="246" t="s">
        <v>175</v>
      </c>
      <c r="J18" s="9"/>
      <c r="K18" s="9" t="s">
        <v>171</v>
      </c>
      <c r="L18" s="11" t="s">
        <v>178</v>
      </c>
      <c r="M18" s="13" t="s">
        <v>13</v>
      </c>
      <c r="N18" s="186"/>
      <c r="O18" s="15"/>
      <c r="P18" s="15"/>
      <c r="Q18" s="15"/>
      <c r="R18" s="15"/>
      <c r="S18" s="15"/>
      <c r="T18" s="15"/>
      <c r="U18" s="15"/>
      <c r="V18" s="15"/>
      <c r="W18" s="15"/>
      <c r="X18" s="15"/>
      <c r="Y18" s="15"/>
      <c r="Z18" s="15"/>
      <c r="AA18" s="15"/>
      <c r="AB18" s="15"/>
      <c r="AC18" s="15"/>
      <c r="AD18" s="15"/>
    </row>
    <row r="19" spans="1:30" customFormat="1" ht="108" customHeight="1" x14ac:dyDescent="0.25">
      <c r="A19" s="359">
        <v>10</v>
      </c>
      <c r="B19" s="187"/>
      <c r="C19" s="187" t="s">
        <v>100</v>
      </c>
      <c r="D19" s="187" t="s">
        <v>101</v>
      </c>
      <c r="E19" s="206" t="s">
        <v>184</v>
      </c>
      <c r="F19" s="206"/>
      <c r="G19" s="281" t="s">
        <v>19</v>
      </c>
      <c r="H19" s="273"/>
      <c r="I19" s="246" t="s">
        <v>176</v>
      </c>
      <c r="J19" s="9" t="s">
        <v>177</v>
      </c>
      <c r="K19" s="9" t="s">
        <v>173</v>
      </c>
      <c r="L19" s="17" t="s">
        <v>789</v>
      </c>
      <c r="M19" s="13" t="s">
        <v>13</v>
      </c>
      <c r="N19" s="186"/>
      <c r="O19" s="15"/>
      <c r="P19" s="15"/>
      <c r="Q19" s="15"/>
      <c r="R19" s="15"/>
      <c r="S19" s="15"/>
      <c r="T19" s="15"/>
      <c r="U19" s="15"/>
      <c r="V19" s="15"/>
      <c r="W19" s="15"/>
      <c r="X19" s="15"/>
      <c r="Y19" s="15"/>
      <c r="Z19" s="15"/>
      <c r="AA19" s="15"/>
      <c r="AB19" s="15"/>
      <c r="AC19" s="15"/>
      <c r="AD19" s="15"/>
    </row>
    <row r="20" spans="1:30" customFormat="1" ht="174.65" customHeight="1" x14ac:dyDescent="0.25">
      <c r="A20" s="359">
        <v>11</v>
      </c>
      <c r="B20" s="187"/>
      <c r="C20" s="187" t="s">
        <v>102</v>
      </c>
      <c r="D20" s="187" t="s">
        <v>103</v>
      </c>
      <c r="E20" s="206" t="s">
        <v>185</v>
      </c>
      <c r="F20" s="206"/>
      <c r="G20" s="281" t="s">
        <v>20</v>
      </c>
      <c r="H20" s="273"/>
      <c r="I20" s="247" t="s">
        <v>180</v>
      </c>
      <c r="J20" s="9" t="s">
        <v>179</v>
      </c>
      <c r="K20" s="9" t="s">
        <v>173</v>
      </c>
      <c r="L20" s="17" t="s">
        <v>631</v>
      </c>
      <c r="M20" s="24" t="s">
        <v>18</v>
      </c>
      <c r="N20" s="186"/>
      <c r="O20" s="15"/>
      <c r="P20" s="15"/>
      <c r="Q20" s="15"/>
      <c r="R20" s="15"/>
      <c r="S20" s="15"/>
      <c r="T20" s="15"/>
      <c r="U20" s="15"/>
      <c r="V20" s="15"/>
      <c r="W20" s="15"/>
      <c r="X20" s="15"/>
      <c r="Y20" s="15"/>
      <c r="Z20" s="15"/>
      <c r="AA20" s="15"/>
      <c r="AB20" s="15"/>
      <c r="AC20" s="15"/>
      <c r="AD20" s="15"/>
    </row>
    <row r="21" spans="1:30" customFormat="1" ht="191.25" customHeight="1" x14ac:dyDescent="0.25">
      <c r="A21" s="359">
        <v>12</v>
      </c>
      <c r="B21" s="187" t="s">
        <v>62</v>
      </c>
      <c r="C21" s="187" t="s">
        <v>708</v>
      </c>
      <c r="D21" s="187" t="s">
        <v>707</v>
      </c>
      <c r="E21" s="206" t="s">
        <v>706</v>
      </c>
      <c r="F21" s="206" t="s">
        <v>863</v>
      </c>
      <c r="G21" s="240"/>
      <c r="H21" s="270"/>
      <c r="I21" s="247" t="s">
        <v>563</v>
      </c>
      <c r="J21" s="23" t="s">
        <v>781</v>
      </c>
      <c r="K21" s="23" t="s">
        <v>171</v>
      </c>
      <c r="L21" s="11" t="s">
        <v>777</v>
      </c>
      <c r="M21" s="24" t="s">
        <v>18</v>
      </c>
      <c r="N21" s="186"/>
      <c r="O21" s="15"/>
      <c r="P21" s="15"/>
      <c r="Q21" s="15"/>
      <c r="R21" s="15"/>
      <c r="S21" s="15"/>
      <c r="T21" s="15"/>
      <c r="U21" s="15"/>
      <c r="V21" s="15"/>
      <c r="W21" s="15"/>
      <c r="X21" s="15"/>
      <c r="Y21" s="15"/>
      <c r="Z21" s="15"/>
      <c r="AA21" s="15"/>
      <c r="AB21" s="15"/>
      <c r="AC21" s="15"/>
      <c r="AD21" s="15"/>
    </row>
    <row r="22" spans="1:30" customFormat="1" ht="257.5" customHeight="1" x14ac:dyDescent="0.25">
      <c r="A22" s="359">
        <v>13</v>
      </c>
      <c r="B22" s="187"/>
      <c r="C22" s="187"/>
      <c r="D22" s="187"/>
      <c r="E22" s="206"/>
      <c r="F22" s="206"/>
      <c r="G22" s="240"/>
      <c r="H22" s="270"/>
      <c r="I22" s="247" t="s">
        <v>634</v>
      </c>
      <c r="J22" s="23" t="s">
        <v>635</v>
      </c>
      <c r="K22" s="23" t="s">
        <v>174</v>
      </c>
      <c r="L22" s="11"/>
      <c r="M22" s="24" t="s">
        <v>196</v>
      </c>
      <c r="N22" s="186"/>
      <c r="O22" s="15"/>
      <c r="P22" s="15"/>
      <c r="Q22" s="15"/>
      <c r="R22" s="15"/>
      <c r="S22" s="15"/>
      <c r="T22" s="15"/>
      <c r="U22" s="15"/>
      <c r="V22" s="15"/>
      <c r="W22" s="15"/>
      <c r="X22" s="15"/>
      <c r="Y22" s="15"/>
      <c r="Z22" s="15"/>
      <c r="AA22" s="15"/>
      <c r="AB22" s="15"/>
      <c r="AC22" s="15"/>
      <c r="AD22" s="15"/>
    </row>
    <row r="23" spans="1:30" customFormat="1" ht="25" customHeight="1" x14ac:dyDescent="0.25">
      <c r="A23" s="370"/>
      <c r="B23" s="370"/>
      <c r="C23" s="370"/>
      <c r="D23" s="370"/>
      <c r="E23" s="370"/>
      <c r="F23" s="353"/>
      <c r="G23" s="242"/>
      <c r="H23" s="269"/>
      <c r="I23" s="370" t="s">
        <v>186</v>
      </c>
      <c r="J23" s="370"/>
      <c r="K23" s="370"/>
      <c r="L23" s="370"/>
      <c r="M23" s="370"/>
      <c r="N23" s="192"/>
      <c r="O23" s="15"/>
      <c r="P23" s="15"/>
      <c r="Q23" s="15"/>
      <c r="R23" s="15"/>
      <c r="S23" s="15"/>
      <c r="T23" s="15"/>
      <c r="U23" s="15"/>
      <c r="V23" s="15"/>
      <c r="W23" s="15"/>
      <c r="X23" s="15"/>
      <c r="Y23" s="15"/>
      <c r="Z23" s="15"/>
      <c r="AA23" s="15"/>
      <c r="AB23" s="15"/>
      <c r="AC23" s="15"/>
      <c r="AD23" s="15"/>
    </row>
    <row r="24" spans="1:30" customFormat="1" ht="64.5" customHeight="1" x14ac:dyDescent="0.25">
      <c r="A24" s="359">
        <v>14</v>
      </c>
      <c r="B24" s="187"/>
      <c r="C24" s="187"/>
      <c r="D24" s="187"/>
      <c r="E24" s="186"/>
      <c r="F24" s="202"/>
      <c r="G24" s="243"/>
      <c r="H24" s="274"/>
      <c r="I24" s="247" t="s">
        <v>638</v>
      </c>
      <c r="J24" s="23" t="s">
        <v>195</v>
      </c>
      <c r="K24" s="23" t="s">
        <v>173</v>
      </c>
      <c r="L24" s="28" t="s">
        <v>873</v>
      </c>
      <c r="M24" s="24" t="s">
        <v>196</v>
      </c>
      <c r="N24" s="186" t="s">
        <v>713</v>
      </c>
      <c r="O24" s="15"/>
      <c r="P24" s="15"/>
      <c r="Q24" s="15"/>
      <c r="R24" s="15"/>
      <c r="S24" s="15"/>
      <c r="T24" s="15"/>
      <c r="U24" s="15"/>
      <c r="V24" s="15"/>
      <c r="W24" s="15"/>
      <c r="X24" s="15"/>
      <c r="Y24" s="15"/>
      <c r="Z24" s="15"/>
      <c r="AA24" s="15"/>
      <c r="AB24" s="15"/>
      <c r="AC24" s="15"/>
      <c r="AD24" s="15"/>
    </row>
    <row r="25" spans="1:30" customFormat="1" ht="25" customHeight="1" x14ac:dyDescent="0.25">
      <c r="A25" s="370"/>
      <c r="B25" s="370"/>
      <c r="C25" s="370"/>
      <c r="D25" s="370"/>
      <c r="E25" s="370"/>
      <c r="F25" s="317"/>
      <c r="G25" s="242"/>
      <c r="H25" s="274"/>
      <c r="I25" s="195" t="s">
        <v>187</v>
      </c>
      <c r="J25" s="195"/>
      <c r="K25" s="195"/>
      <c r="L25" s="195"/>
      <c r="M25" s="195"/>
      <c r="N25" s="194"/>
      <c r="O25" s="15"/>
      <c r="P25" s="15"/>
      <c r="Q25" s="15"/>
      <c r="R25" s="15"/>
      <c r="S25" s="15"/>
      <c r="T25" s="15"/>
      <c r="U25" s="15"/>
      <c r="V25" s="15"/>
      <c r="W25" s="15"/>
      <c r="X25" s="15"/>
      <c r="Y25" s="15"/>
      <c r="Z25" s="15"/>
      <c r="AA25" s="15"/>
      <c r="AB25" s="15"/>
      <c r="AC25" s="15"/>
      <c r="AD25" s="15"/>
    </row>
    <row r="26" spans="1:30" customFormat="1" ht="34.5" customHeight="1" x14ac:dyDescent="0.25">
      <c r="A26" s="370"/>
      <c r="B26" s="370"/>
      <c r="C26" s="370"/>
      <c r="D26" s="370"/>
      <c r="E26" s="370"/>
      <c r="F26" s="353"/>
      <c r="G26" s="242"/>
      <c r="H26" s="274"/>
      <c r="I26" s="242" t="s">
        <v>189</v>
      </c>
      <c r="J26" s="191"/>
      <c r="K26" s="191"/>
      <c r="L26" s="191"/>
      <c r="M26" s="191"/>
      <c r="N26" s="192"/>
      <c r="O26" s="15"/>
      <c r="P26" s="15"/>
      <c r="Q26" s="15"/>
      <c r="R26" s="15"/>
      <c r="S26" s="15"/>
      <c r="T26" s="15"/>
      <c r="U26" s="15"/>
      <c r="V26" s="15"/>
      <c r="W26" s="15"/>
      <c r="X26" s="15"/>
      <c r="Y26" s="15"/>
      <c r="Z26" s="15"/>
      <c r="AA26" s="15"/>
      <c r="AB26" s="15"/>
      <c r="AC26" s="15"/>
      <c r="AD26" s="15"/>
    </row>
    <row r="27" spans="1:30" customFormat="1" ht="163.5" customHeight="1" x14ac:dyDescent="0.25">
      <c r="A27" s="359">
        <v>15</v>
      </c>
      <c r="B27" s="187"/>
      <c r="C27" s="187" t="s">
        <v>104</v>
      </c>
      <c r="D27" s="187">
        <v>25</v>
      </c>
      <c r="E27" s="206" t="s">
        <v>215</v>
      </c>
      <c r="F27" s="206" t="s">
        <v>862</v>
      </c>
      <c r="G27" s="240"/>
      <c r="H27" s="270"/>
      <c r="I27" s="247" t="s">
        <v>640</v>
      </c>
      <c r="J27" s="9" t="s">
        <v>780</v>
      </c>
      <c r="K27" s="9" t="s">
        <v>171</v>
      </c>
      <c r="L27" s="31" t="s">
        <v>715</v>
      </c>
      <c r="M27" s="24" t="s">
        <v>18</v>
      </c>
      <c r="N27" s="186"/>
      <c r="O27" s="15"/>
      <c r="P27" s="15"/>
      <c r="Q27" s="15"/>
      <c r="R27" s="15"/>
      <c r="S27" s="15"/>
      <c r="T27" s="15"/>
      <c r="U27" s="15"/>
      <c r="V27" s="15"/>
      <c r="W27" s="15"/>
      <c r="X27" s="15"/>
      <c r="Y27" s="15"/>
      <c r="Z27" s="15"/>
      <c r="AA27" s="15"/>
      <c r="AB27" s="15"/>
      <c r="AC27" s="15"/>
      <c r="AD27" s="15"/>
    </row>
    <row r="28" spans="1:30" customFormat="1" ht="77.150000000000006" customHeight="1" x14ac:dyDescent="0.25">
      <c r="A28" s="359" t="s">
        <v>818</v>
      </c>
      <c r="B28" s="187"/>
      <c r="C28" s="187" t="s">
        <v>110</v>
      </c>
      <c r="D28" s="187">
        <v>33</v>
      </c>
      <c r="E28" s="206" t="s">
        <v>248</v>
      </c>
      <c r="F28" s="206" t="s">
        <v>864</v>
      </c>
      <c r="G28" s="281" t="s">
        <v>703</v>
      </c>
      <c r="H28" s="270"/>
      <c r="I28" s="246" t="s">
        <v>221</v>
      </c>
      <c r="J28" s="9" t="s">
        <v>222</v>
      </c>
      <c r="K28" s="9" t="s">
        <v>173</v>
      </c>
      <c r="L28" s="11" t="s">
        <v>627</v>
      </c>
      <c r="M28" s="13" t="s">
        <v>13</v>
      </c>
      <c r="N28" s="186"/>
      <c r="O28" s="15"/>
      <c r="P28" s="15"/>
      <c r="Q28" s="15"/>
      <c r="R28" s="15"/>
      <c r="S28" s="15"/>
      <c r="T28" s="15"/>
      <c r="U28" s="15"/>
      <c r="V28" s="15"/>
      <c r="W28" s="15"/>
      <c r="X28" s="15"/>
      <c r="Y28" s="15"/>
      <c r="Z28" s="15"/>
      <c r="AA28" s="15"/>
      <c r="AB28" s="15"/>
      <c r="AC28" s="15"/>
      <c r="AD28" s="15"/>
    </row>
    <row r="29" spans="1:30" customFormat="1" ht="62.5" x14ac:dyDescent="0.25">
      <c r="A29" s="360" t="s">
        <v>819</v>
      </c>
      <c r="B29" s="232"/>
      <c r="C29" s="232" t="s">
        <v>110</v>
      </c>
      <c r="D29" s="232" t="s">
        <v>111</v>
      </c>
      <c r="E29" s="282" t="s">
        <v>249</v>
      </c>
      <c r="F29" s="206" t="s">
        <v>864</v>
      </c>
      <c r="G29" s="283"/>
      <c r="H29" s="270"/>
      <c r="I29" s="284" t="s">
        <v>223</v>
      </c>
      <c r="J29" s="285"/>
      <c r="K29" s="285" t="s">
        <v>171</v>
      </c>
      <c r="L29" s="286" t="s">
        <v>224</v>
      </c>
      <c r="M29" s="287" t="s">
        <v>13</v>
      </c>
      <c r="N29" s="288"/>
      <c r="O29" s="15"/>
      <c r="P29" s="15"/>
      <c r="Q29" s="15"/>
      <c r="R29" s="15"/>
      <c r="S29" s="15"/>
      <c r="T29" s="15"/>
      <c r="U29" s="15"/>
      <c r="V29" s="15"/>
      <c r="W29" s="15"/>
      <c r="X29" s="15"/>
      <c r="Y29" s="15"/>
      <c r="Z29" s="15"/>
      <c r="AA29" s="15"/>
      <c r="AB29" s="15"/>
      <c r="AC29" s="15"/>
      <c r="AD29" s="15"/>
    </row>
    <row r="30" spans="1:30" customFormat="1" ht="85.5" customHeight="1" x14ac:dyDescent="0.25">
      <c r="A30" s="360" t="s">
        <v>820</v>
      </c>
      <c r="B30" s="232"/>
      <c r="C30" s="232" t="s">
        <v>110</v>
      </c>
      <c r="D30" s="232" t="s">
        <v>111</v>
      </c>
      <c r="E30" s="282" t="s">
        <v>249</v>
      </c>
      <c r="F30" s="206" t="s">
        <v>864</v>
      </c>
      <c r="G30" s="283"/>
      <c r="H30" s="270"/>
      <c r="I30" s="289" t="s">
        <v>651</v>
      </c>
      <c r="J30" s="211" t="s">
        <v>652</v>
      </c>
      <c r="K30" s="9" t="s">
        <v>173</v>
      </c>
      <c r="L30" s="290" t="s">
        <v>653</v>
      </c>
      <c r="M30" s="291" t="s">
        <v>14</v>
      </c>
      <c r="N30" s="288"/>
      <c r="O30" s="15"/>
      <c r="P30" s="15"/>
      <c r="Q30" s="15"/>
      <c r="R30" s="15"/>
      <c r="S30" s="15"/>
      <c r="T30" s="15"/>
      <c r="U30" s="15"/>
      <c r="V30" s="15"/>
      <c r="W30" s="15"/>
      <c r="X30" s="15"/>
      <c r="Y30" s="15"/>
      <c r="Z30" s="15"/>
      <c r="AA30" s="15"/>
      <c r="AB30" s="15"/>
      <c r="AC30" s="15"/>
      <c r="AD30" s="15"/>
    </row>
    <row r="31" spans="1:30" customFormat="1" ht="84" x14ac:dyDescent="0.25">
      <c r="A31" s="360" t="s">
        <v>821</v>
      </c>
      <c r="B31" s="232"/>
      <c r="C31" s="232" t="s">
        <v>110</v>
      </c>
      <c r="D31" s="232" t="s">
        <v>112</v>
      </c>
      <c r="E31" s="282" t="s">
        <v>250</v>
      </c>
      <c r="F31" s="206" t="s">
        <v>864</v>
      </c>
      <c r="G31" s="283"/>
      <c r="H31" s="270"/>
      <c r="I31" s="289" t="s">
        <v>649</v>
      </c>
      <c r="J31" s="211" t="s">
        <v>650</v>
      </c>
      <c r="K31" s="9" t="s">
        <v>173</v>
      </c>
      <c r="L31" s="31" t="s">
        <v>760</v>
      </c>
      <c r="M31" s="291" t="s">
        <v>18</v>
      </c>
      <c r="N31" s="288"/>
      <c r="O31" s="15"/>
      <c r="P31" s="15"/>
      <c r="Q31" s="15"/>
      <c r="R31" s="15"/>
      <c r="S31" s="15"/>
      <c r="T31" s="15"/>
      <c r="U31" s="15"/>
      <c r="V31" s="15"/>
      <c r="W31" s="15"/>
      <c r="X31" s="15"/>
      <c r="Y31" s="15"/>
      <c r="Z31" s="15"/>
      <c r="AA31" s="15"/>
      <c r="AB31" s="15"/>
      <c r="AC31" s="15"/>
      <c r="AD31" s="15"/>
    </row>
    <row r="32" spans="1:30" customFormat="1" ht="25" customHeight="1" x14ac:dyDescent="0.25">
      <c r="A32" s="370"/>
      <c r="B32" s="370"/>
      <c r="C32" s="370"/>
      <c r="D32" s="370"/>
      <c r="E32" s="370"/>
      <c r="F32" s="353"/>
      <c r="G32" s="242"/>
      <c r="H32" s="269"/>
      <c r="I32" s="370" t="s">
        <v>188</v>
      </c>
      <c r="J32" s="370"/>
      <c r="K32" s="370"/>
      <c r="L32" s="370"/>
      <c r="M32" s="370"/>
      <c r="N32" s="192"/>
      <c r="O32" s="15"/>
      <c r="P32" s="15"/>
      <c r="Q32" s="15"/>
      <c r="R32" s="15"/>
      <c r="S32" s="15"/>
      <c r="T32" s="15"/>
      <c r="U32" s="15"/>
      <c r="V32" s="15"/>
      <c r="W32" s="15"/>
      <c r="X32" s="15"/>
      <c r="Y32" s="15"/>
      <c r="Z32" s="15"/>
      <c r="AA32" s="15"/>
      <c r="AB32" s="15"/>
      <c r="AC32" s="15"/>
      <c r="AD32" s="15"/>
    </row>
    <row r="33" spans="1:30" customFormat="1" ht="111.75" customHeight="1" x14ac:dyDescent="0.25">
      <c r="A33" s="359" t="s">
        <v>823</v>
      </c>
      <c r="B33" s="187" t="s">
        <v>63</v>
      </c>
      <c r="C33" s="187"/>
      <c r="D33" s="187"/>
      <c r="E33" s="186"/>
      <c r="F33" s="202" t="s">
        <v>865</v>
      </c>
      <c r="G33" s="281" t="s">
        <v>31</v>
      </c>
      <c r="H33" s="273"/>
      <c r="I33" s="246" t="s">
        <v>197</v>
      </c>
      <c r="J33" s="9" t="s">
        <v>198</v>
      </c>
      <c r="K33" s="9" t="s">
        <v>171</v>
      </c>
      <c r="L33" s="11" t="s">
        <v>199</v>
      </c>
      <c r="M33" s="13" t="s">
        <v>13</v>
      </c>
      <c r="N33" s="186"/>
      <c r="O33" s="15"/>
      <c r="P33" s="15"/>
      <c r="Q33" s="15"/>
      <c r="R33" s="15"/>
      <c r="S33" s="15"/>
      <c r="T33" s="15"/>
      <c r="U33" s="15"/>
      <c r="V33" s="15"/>
      <c r="W33" s="15"/>
      <c r="X33" s="15"/>
      <c r="Y33" s="15"/>
      <c r="Z33" s="15"/>
      <c r="AA33" s="15"/>
      <c r="AB33" s="15"/>
      <c r="AC33" s="15"/>
      <c r="AD33" s="15"/>
    </row>
    <row r="34" spans="1:30" customFormat="1" ht="184.5" customHeight="1" x14ac:dyDescent="0.25">
      <c r="A34" s="360" t="s">
        <v>824</v>
      </c>
      <c r="B34" s="232"/>
      <c r="C34" s="232"/>
      <c r="D34" s="232"/>
      <c r="E34" s="288"/>
      <c r="F34" s="202" t="s">
        <v>865</v>
      </c>
      <c r="G34" s="293"/>
      <c r="H34" s="275"/>
      <c r="I34" s="289" t="s">
        <v>200</v>
      </c>
      <c r="J34" s="211" t="s">
        <v>201</v>
      </c>
      <c r="K34" s="9" t="s">
        <v>173</v>
      </c>
      <c r="L34" s="292" t="s">
        <v>203</v>
      </c>
      <c r="M34" s="291" t="s">
        <v>196</v>
      </c>
      <c r="N34" s="288"/>
      <c r="O34" s="15"/>
      <c r="P34" s="15"/>
      <c r="Q34" s="15"/>
      <c r="R34" s="15"/>
      <c r="S34" s="15"/>
      <c r="T34" s="15"/>
      <c r="U34" s="15"/>
      <c r="V34" s="15"/>
      <c r="W34" s="15"/>
      <c r="X34" s="15"/>
      <c r="Y34" s="15"/>
      <c r="Z34" s="15"/>
      <c r="AA34" s="15"/>
      <c r="AB34" s="15"/>
      <c r="AC34" s="15"/>
      <c r="AD34" s="15"/>
    </row>
    <row r="35" spans="1:30" customFormat="1" ht="159" customHeight="1" x14ac:dyDescent="0.25">
      <c r="A35" s="359" t="s">
        <v>822</v>
      </c>
      <c r="B35" s="187" t="s">
        <v>64</v>
      </c>
      <c r="C35" s="187" t="s">
        <v>105</v>
      </c>
      <c r="D35" s="187">
        <v>48</v>
      </c>
      <c r="E35" s="206" t="s">
        <v>216</v>
      </c>
      <c r="F35" s="202" t="s">
        <v>865</v>
      </c>
      <c r="G35" s="281" t="s">
        <v>31</v>
      </c>
      <c r="H35" s="273"/>
      <c r="I35" s="246" t="s">
        <v>601</v>
      </c>
      <c r="J35" s="9" t="s">
        <v>205</v>
      </c>
      <c r="K35" s="9" t="s">
        <v>206</v>
      </c>
      <c r="L35" s="9"/>
      <c r="M35" s="13" t="s">
        <v>13</v>
      </c>
      <c r="N35" s="186"/>
      <c r="O35" s="15"/>
      <c r="P35" s="15"/>
      <c r="Q35" s="15"/>
      <c r="R35" s="15"/>
      <c r="S35" s="15"/>
      <c r="T35" s="15"/>
      <c r="U35" s="15"/>
      <c r="V35" s="15"/>
      <c r="W35" s="15"/>
      <c r="X35" s="15"/>
      <c r="Y35" s="15"/>
      <c r="Z35" s="15"/>
      <c r="AA35" s="15"/>
      <c r="AB35" s="15"/>
      <c r="AC35" s="15"/>
      <c r="AD35" s="15"/>
    </row>
    <row r="36" spans="1:30" customFormat="1" ht="145.5" customHeight="1" x14ac:dyDescent="0.25">
      <c r="A36" s="359" t="s">
        <v>826</v>
      </c>
      <c r="B36" s="187" t="s">
        <v>65</v>
      </c>
      <c r="C36" s="187" t="s">
        <v>105</v>
      </c>
      <c r="D36" s="187" t="s">
        <v>106</v>
      </c>
      <c r="E36" s="206" t="s">
        <v>217</v>
      </c>
      <c r="F36" s="202" t="s">
        <v>865</v>
      </c>
      <c r="G36" s="281" t="s">
        <v>31</v>
      </c>
      <c r="H36" s="273"/>
      <c r="I36" s="246" t="s">
        <v>602</v>
      </c>
      <c r="J36" s="9" t="s">
        <v>207</v>
      </c>
      <c r="K36" s="9" t="s">
        <v>209</v>
      </c>
      <c r="L36" s="9"/>
      <c r="M36" s="24" t="s">
        <v>18</v>
      </c>
      <c r="N36" s="186"/>
      <c r="O36" s="15"/>
      <c r="P36" s="15"/>
      <c r="Q36" s="15"/>
      <c r="R36" s="15"/>
      <c r="S36" s="15"/>
      <c r="T36" s="15"/>
      <c r="U36" s="15"/>
      <c r="V36" s="15"/>
      <c r="W36" s="15"/>
      <c r="X36" s="15"/>
      <c r="Y36" s="15"/>
      <c r="Z36" s="15"/>
      <c r="AA36" s="15"/>
      <c r="AB36" s="15"/>
      <c r="AC36" s="15"/>
      <c r="AD36" s="15"/>
    </row>
    <row r="37" spans="1:30" customFormat="1" ht="145.5" customHeight="1" x14ac:dyDescent="0.25">
      <c r="A37" s="359" t="s">
        <v>827</v>
      </c>
      <c r="B37" s="187" t="s">
        <v>65</v>
      </c>
      <c r="C37" s="187" t="s">
        <v>105</v>
      </c>
      <c r="D37" s="187" t="s">
        <v>107</v>
      </c>
      <c r="E37" s="206" t="s">
        <v>218</v>
      </c>
      <c r="F37" s="202" t="s">
        <v>865</v>
      </c>
      <c r="G37" s="281" t="s">
        <v>31</v>
      </c>
      <c r="H37" s="275"/>
      <c r="I37" s="247" t="s">
        <v>603</v>
      </c>
      <c r="J37" s="23" t="s">
        <v>208</v>
      </c>
      <c r="K37" s="23" t="s">
        <v>209</v>
      </c>
      <c r="L37" s="23"/>
      <c r="M37" s="24" t="s">
        <v>14</v>
      </c>
      <c r="N37" s="186"/>
      <c r="O37" s="15"/>
      <c r="P37" s="15"/>
      <c r="Q37" s="15"/>
      <c r="R37" s="15"/>
      <c r="S37" s="15"/>
      <c r="T37" s="15"/>
      <c r="U37" s="15"/>
      <c r="V37" s="15"/>
      <c r="W37" s="15"/>
      <c r="X37" s="15"/>
      <c r="Y37" s="15"/>
      <c r="Z37" s="15"/>
      <c r="AA37" s="15"/>
      <c r="AB37" s="15"/>
      <c r="AC37" s="15"/>
      <c r="AD37" s="15"/>
    </row>
    <row r="38" spans="1:30" customFormat="1" ht="280.5" customHeight="1" x14ac:dyDescent="0.25">
      <c r="A38" s="359" t="s">
        <v>825</v>
      </c>
      <c r="B38" s="187" t="s">
        <v>66</v>
      </c>
      <c r="C38" s="187" t="s">
        <v>108</v>
      </c>
      <c r="D38" s="187">
        <v>51</v>
      </c>
      <c r="E38" s="206" t="s">
        <v>219</v>
      </c>
      <c r="F38" s="202" t="s">
        <v>865</v>
      </c>
      <c r="G38" s="281" t="s">
        <v>31</v>
      </c>
      <c r="H38" s="273"/>
      <c r="I38" s="246" t="s">
        <v>604</v>
      </c>
      <c r="J38" s="9" t="s">
        <v>211</v>
      </c>
      <c r="K38" s="9" t="s">
        <v>209</v>
      </c>
      <c r="L38" s="9"/>
      <c r="M38" s="13" t="s">
        <v>13</v>
      </c>
      <c r="N38" s="186"/>
      <c r="O38" s="15"/>
      <c r="P38" s="15"/>
      <c r="Q38" s="15"/>
      <c r="R38" s="15"/>
      <c r="S38" s="15"/>
      <c r="T38" s="15"/>
      <c r="U38" s="15"/>
      <c r="V38" s="15"/>
      <c r="W38" s="15"/>
      <c r="X38" s="15"/>
      <c r="Y38" s="15"/>
      <c r="Z38" s="15"/>
      <c r="AA38" s="15"/>
      <c r="AB38" s="15"/>
      <c r="AC38" s="15"/>
      <c r="AD38" s="15"/>
    </row>
    <row r="39" spans="1:30" customFormat="1" ht="327" customHeight="1" x14ac:dyDescent="0.25">
      <c r="A39" s="359">
        <v>19</v>
      </c>
      <c r="B39" s="187"/>
      <c r="C39" s="187" t="s">
        <v>109</v>
      </c>
      <c r="D39" s="187">
        <v>42</v>
      </c>
      <c r="E39" s="206" t="s">
        <v>220</v>
      </c>
      <c r="F39" s="206" t="s">
        <v>860</v>
      </c>
      <c r="G39" s="281" t="s">
        <v>22</v>
      </c>
      <c r="H39" s="273"/>
      <c r="I39" s="246" t="s">
        <v>212</v>
      </c>
      <c r="J39" s="207" t="s">
        <v>213</v>
      </c>
      <c r="K39" s="9" t="s">
        <v>173</v>
      </c>
      <c r="L39" s="11" t="s">
        <v>214</v>
      </c>
      <c r="M39" s="13" t="s">
        <v>13</v>
      </c>
      <c r="N39" s="186"/>
      <c r="O39" s="15"/>
      <c r="P39" s="15"/>
      <c r="Q39" s="15"/>
      <c r="R39" s="15"/>
      <c r="S39" s="15"/>
      <c r="T39" s="15"/>
      <c r="U39" s="15"/>
      <c r="V39" s="15"/>
      <c r="W39" s="15"/>
      <c r="X39" s="15"/>
      <c r="Y39" s="15"/>
      <c r="Z39" s="15"/>
      <c r="AA39" s="15"/>
      <c r="AB39" s="15"/>
      <c r="AC39" s="15"/>
      <c r="AD39" s="15"/>
    </row>
    <row r="40" spans="1:30" customFormat="1" ht="25" customHeight="1" x14ac:dyDescent="0.25">
      <c r="A40" s="370"/>
      <c r="B40" s="370"/>
      <c r="C40" s="370"/>
      <c r="D40" s="370"/>
      <c r="E40" s="370"/>
      <c r="F40" s="353"/>
      <c r="G40" s="299"/>
      <c r="H40" s="269"/>
      <c r="I40" s="370" t="s">
        <v>190</v>
      </c>
      <c r="J40" s="370"/>
      <c r="K40" s="370"/>
      <c r="L40" s="370"/>
      <c r="M40" s="370"/>
      <c r="N40" s="192"/>
      <c r="O40" s="15"/>
      <c r="P40" s="15"/>
      <c r="Q40" s="15"/>
      <c r="R40" s="15"/>
      <c r="S40" s="15"/>
      <c r="T40" s="15"/>
      <c r="U40" s="15"/>
      <c r="V40" s="15"/>
      <c r="W40" s="15"/>
      <c r="X40" s="15"/>
      <c r="Y40" s="15"/>
      <c r="Z40" s="15"/>
      <c r="AA40" s="15"/>
      <c r="AB40" s="15"/>
      <c r="AC40" s="15"/>
      <c r="AD40" s="15"/>
    </row>
    <row r="41" spans="1:30" customFormat="1" ht="131.5" customHeight="1" x14ac:dyDescent="0.25">
      <c r="A41" s="359">
        <v>20</v>
      </c>
      <c r="B41" s="187" t="s">
        <v>67</v>
      </c>
      <c r="C41" s="187" t="s">
        <v>109</v>
      </c>
      <c r="D41" s="187" t="s">
        <v>113</v>
      </c>
      <c r="E41" s="206" t="s">
        <v>251</v>
      </c>
      <c r="F41" s="202" t="s">
        <v>865</v>
      </c>
      <c r="G41" s="298" t="s">
        <v>22</v>
      </c>
      <c r="H41" s="276"/>
      <c r="I41" s="246" t="s">
        <v>605</v>
      </c>
      <c r="J41" s="9" t="s">
        <v>228</v>
      </c>
      <c r="K41" s="9" t="s">
        <v>230</v>
      </c>
      <c r="L41" s="9"/>
      <c r="M41" s="24" t="s">
        <v>18</v>
      </c>
      <c r="N41" s="186"/>
      <c r="O41" s="15"/>
      <c r="P41" s="15"/>
      <c r="Q41" s="15"/>
      <c r="R41" s="15"/>
      <c r="S41" s="15"/>
      <c r="T41" s="15"/>
      <c r="U41" s="15"/>
      <c r="V41" s="15"/>
      <c r="W41" s="15"/>
      <c r="X41" s="15"/>
      <c r="Y41" s="15"/>
      <c r="Z41" s="15"/>
      <c r="AA41" s="15"/>
      <c r="AB41" s="15"/>
      <c r="AC41" s="15"/>
      <c r="AD41" s="15"/>
    </row>
    <row r="42" spans="1:30" customFormat="1" ht="82" customHeight="1" x14ac:dyDescent="0.25">
      <c r="A42" s="359">
        <v>21</v>
      </c>
      <c r="B42" s="187" t="s">
        <v>68</v>
      </c>
      <c r="C42" s="187" t="s">
        <v>109</v>
      </c>
      <c r="D42" s="187" t="s">
        <v>114</v>
      </c>
      <c r="E42" s="206" t="s">
        <v>252</v>
      </c>
      <c r="F42" s="202" t="s">
        <v>865</v>
      </c>
      <c r="G42" s="298"/>
      <c r="H42" s="276"/>
      <c r="I42" s="246" t="s">
        <v>606</v>
      </c>
      <c r="J42" s="9" t="s">
        <v>229</v>
      </c>
      <c r="K42" s="9" t="s">
        <v>230</v>
      </c>
      <c r="L42" s="9"/>
      <c r="M42" s="24" t="s">
        <v>18</v>
      </c>
      <c r="N42" s="186"/>
      <c r="O42" s="15"/>
      <c r="P42" s="15"/>
      <c r="Q42" s="15"/>
      <c r="R42" s="15"/>
      <c r="S42" s="15"/>
      <c r="T42" s="15"/>
      <c r="U42" s="15"/>
      <c r="V42" s="15"/>
      <c r="W42" s="15"/>
      <c r="X42" s="15"/>
      <c r="Y42" s="15"/>
      <c r="Z42" s="15"/>
      <c r="AA42" s="15"/>
      <c r="AB42" s="15"/>
      <c r="AC42" s="15"/>
      <c r="AD42" s="15"/>
    </row>
    <row r="43" spans="1:30" customFormat="1" ht="78" customHeight="1" x14ac:dyDescent="0.25">
      <c r="A43" s="361" t="s">
        <v>828</v>
      </c>
      <c r="B43" s="187"/>
      <c r="C43" s="187" t="s">
        <v>115</v>
      </c>
      <c r="D43" s="187" t="s">
        <v>116</v>
      </c>
      <c r="E43" s="282" t="s">
        <v>253</v>
      </c>
      <c r="F43" s="202" t="s">
        <v>865</v>
      </c>
      <c r="G43" s="298" t="s">
        <v>23</v>
      </c>
      <c r="H43" s="277"/>
      <c r="I43" s="294" t="s">
        <v>607</v>
      </c>
      <c r="J43" s="295" t="s">
        <v>598</v>
      </c>
      <c r="K43" s="295" t="s">
        <v>231</v>
      </c>
      <c r="L43" s="295"/>
      <c r="M43" s="296" t="s">
        <v>18</v>
      </c>
      <c r="N43" s="297" t="s">
        <v>712</v>
      </c>
      <c r="O43" s="15"/>
      <c r="P43" s="15"/>
      <c r="Q43" s="15"/>
      <c r="R43" s="15"/>
      <c r="S43" s="15"/>
      <c r="T43" s="15"/>
      <c r="U43" s="15"/>
      <c r="V43" s="15"/>
      <c r="W43" s="15"/>
      <c r="X43" s="15"/>
      <c r="Y43" s="15"/>
      <c r="Z43" s="15"/>
      <c r="AA43" s="15"/>
      <c r="AB43" s="15"/>
      <c r="AC43" s="15"/>
      <c r="AD43" s="15"/>
    </row>
    <row r="44" spans="1:30" customFormat="1" ht="78" customHeight="1" x14ac:dyDescent="0.25">
      <c r="A44" s="359">
        <v>22</v>
      </c>
      <c r="B44" s="187"/>
      <c r="C44" s="187" t="s">
        <v>109</v>
      </c>
      <c r="D44" s="187">
        <v>39</v>
      </c>
      <c r="E44" s="206" t="s">
        <v>254</v>
      </c>
      <c r="F44" s="206"/>
      <c r="G44" s="244"/>
      <c r="H44" s="277"/>
      <c r="I44" s="247" t="s">
        <v>608</v>
      </c>
      <c r="J44" s="23" t="s">
        <v>233</v>
      </c>
      <c r="K44" s="23" t="s">
        <v>231</v>
      </c>
      <c r="L44" s="23"/>
      <c r="M44" s="24" t="s">
        <v>196</v>
      </c>
      <c r="N44" s="186"/>
      <c r="O44" s="15"/>
      <c r="P44" s="15"/>
      <c r="Q44" s="15"/>
      <c r="R44" s="15"/>
      <c r="S44" s="15"/>
      <c r="T44" s="15"/>
      <c r="U44" s="15"/>
      <c r="V44" s="15"/>
      <c r="W44" s="15"/>
      <c r="X44" s="15"/>
      <c r="Y44" s="15"/>
      <c r="Z44" s="15"/>
      <c r="AA44" s="15"/>
      <c r="AB44" s="15"/>
      <c r="AC44" s="15"/>
      <c r="AD44" s="15"/>
    </row>
    <row r="45" spans="1:30" customFormat="1" ht="78" customHeight="1" x14ac:dyDescent="0.25">
      <c r="A45" s="359">
        <v>23</v>
      </c>
      <c r="B45" s="187"/>
      <c r="C45" s="187" t="s">
        <v>109</v>
      </c>
      <c r="D45" s="187">
        <v>39</v>
      </c>
      <c r="E45" s="206" t="s">
        <v>254</v>
      </c>
      <c r="F45" s="206"/>
      <c r="G45" s="244"/>
      <c r="H45" s="277"/>
      <c r="I45" s="247" t="s">
        <v>609</v>
      </c>
      <c r="J45" s="23" t="s">
        <v>234</v>
      </c>
      <c r="K45" s="23" t="s">
        <v>231</v>
      </c>
      <c r="L45" s="23"/>
      <c r="M45" s="24" t="s">
        <v>196</v>
      </c>
      <c r="N45" s="186"/>
      <c r="O45" s="15"/>
      <c r="P45" s="15"/>
      <c r="Q45" s="15"/>
      <c r="R45" s="15"/>
      <c r="S45" s="15"/>
      <c r="T45" s="15"/>
      <c r="U45" s="15"/>
      <c r="V45" s="15"/>
      <c r="W45" s="15"/>
      <c r="X45" s="15"/>
      <c r="Y45" s="15"/>
      <c r="Z45" s="15"/>
      <c r="AA45" s="15"/>
      <c r="AB45" s="15"/>
      <c r="AC45" s="15"/>
      <c r="AD45" s="15"/>
    </row>
    <row r="46" spans="1:30" customFormat="1" ht="91" customHeight="1" x14ac:dyDescent="0.25">
      <c r="A46" s="361" t="s">
        <v>829</v>
      </c>
      <c r="B46" s="187"/>
      <c r="C46" s="187" t="s">
        <v>109</v>
      </c>
      <c r="D46" s="187">
        <v>39</v>
      </c>
      <c r="E46" s="206" t="s">
        <v>255</v>
      </c>
      <c r="F46" s="206"/>
      <c r="G46" s="300" t="s">
        <v>23</v>
      </c>
      <c r="H46" s="277"/>
      <c r="I46" s="294" t="s">
        <v>610</v>
      </c>
      <c r="J46" s="295" t="s">
        <v>598</v>
      </c>
      <c r="K46" s="295" t="s">
        <v>231</v>
      </c>
      <c r="L46" s="295"/>
      <c r="M46" s="296" t="s">
        <v>18</v>
      </c>
      <c r="N46" s="297" t="s">
        <v>712</v>
      </c>
      <c r="O46" s="15"/>
      <c r="P46" s="15"/>
      <c r="Q46" s="15"/>
      <c r="R46" s="15"/>
      <c r="S46" s="15"/>
      <c r="T46" s="15"/>
      <c r="U46" s="15"/>
      <c r="V46" s="15"/>
      <c r="W46" s="15"/>
      <c r="X46" s="15"/>
      <c r="Y46" s="15"/>
      <c r="Z46" s="15"/>
      <c r="AA46" s="15"/>
      <c r="AB46" s="15"/>
      <c r="AC46" s="15"/>
      <c r="AD46" s="15"/>
    </row>
    <row r="47" spans="1:30" customFormat="1" ht="25" customHeight="1" x14ac:dyDescent="0.25">
      <c r="A47" s="370"/>
      <c r="B47" s="370"/>
      <c r="C47" s="370"/>
      <c r="D47" s="370"/>
      <c r="E47" s="370"/>
      <c r="F47" s="353"/>
      <c r="G47" s="242"/>
      <c r="H47" s="269"/>
      <c r="I47" s="370" t="s">
        <v>191</v>
      </c>
      <c r="J47" s="370"/>
      <c r="K47" s="370"/>
      <c r="L47" s="370"/>
      <c r="M47" s="370"/>
      <c r="N47" s="192"/>
      <c r="O47" s="15"/>
      <c r="P47" s="15"/>
      <c r="Q47" s="15"/>
      <c r="R47" s="15"/>
      <c r="S47" s="15"/>
      <c r="T47" s="15"/>
      <c r="U47" s="15"/>
      <c r="V47" s="15"/>
      <c r="W47" s="15"/>
      <c r="X47" s="15"/>
      <c r="Y47" s="15"/>
      <c r="Z47" s="15"/>
      <c r="AA47" s="15"/>
      <c r="AB47" s="15"/>
      <c r="AC47" s="15"/>
      <c r="AD47" s="15"/>
    </row>
    <row r="48" spans="1:30" customFormat="1" ht="110.15" customHeight="1" x14ac:dyDescent="0.25">
      <c r="A48" s="359">
        <v>24</v>
      </c>
      <c r="B48" s="187"/>
      <c r="C48" s="187" t="s">
        <v>117</v>
      </c>
      <c r="D48" s="187" t="s">
        <v>118</v>
      </c>
      <c r="E48" s="206" t="s">
        <v>256</v>
      </c>
      <c r="F48" s="206" t="s">
        <v>866</v>
      </c>
      <c r="G48" s="298" t="s">
        <v>24</v>
      </c>
      <c r="H48" s="276"/>
      <c r="I48" s="246" t="s">
        <v>235</v>
      </c>
      <c r="J48" s="9" t="s">
        <v>655</v>
      </c>
      <c r="K48" s="9" t="s">
        <v>174</v>
      </c>
      <c r="L48" s="188"/>
      <c r="M48" s="13" t="s">
        <v>13</v>
      </c>
      <c r="N48" s="186"/>
      <c r="O48" s="227"/>
      <c r="P48" s="15"/>
      <c r="Q48" s="15"/>
      <c r="R48" s="15"/>
      <c r="S48" s="15"/>
      <c r="T48" s="15"/>
      <c r="U48" s="15"/>
      <c r="V48" s="15"/>
      <c r="W48" s="15"/>
      <c r="X48" s="15"/>
      <c r="Y48" s="15"/>
      <c r="Z48" s="15"/>
      <c r="AA48" s="15"/>
      <c r="AB48" s="15"/>
      <c r="AC48" s="15"/>
      <c r="AD48" s="15"/>
    </row>
    <row r="49" spans="1:30" customFormat="1" ht="25" customHeight="1" x14ac:dyDescent="0.25">
      <c r="A49" s="370"/>
      <c r="B49" s="370"/>
      <c r="C49" s="370"/>
      <c r="D49" s="370"/>
      <c r="E49" s="370"/>
      <c r="F49" s="353"/>
      <c r="G49" s="242"/>
      <c r="H49" s="269"/>
      <c r="I49" s="370" t="s">
        <v>192</v>
      </c>
      <c r="J49" s="370"/>
      <c r="K49" s="370"/>
      <c r="L49" s="370"/>
      <c r="M49" s="370"/>
      <c r="N49" s="192"/>
      <c r="O49" s="15"/>
      <c r="P49" s="15"/>
      <c r="Q49" s="15"/>
      <c r="R49" s="15"/>
      <c r="S49" s="15"/>
      <c r="T49" s="15"/>
      <c r="U49" s="15"/>
      <c r="V49" s="15"/>
      <c r="W49" s="15"/>
      <c r="X49" s="15"/>
      <c r="Y49" s="15"/>
      <c r="Z49" s="15"/>
      <c r="AA49" s="15"/>
      <c r="AB49" s="15"/>
      <c r="AC49" s="15"/>
      <c r="AD49" s="15"/>
    </row>
    <row r="50" spans="1:30" customFormat="1" ht="98.5" x14ac:dyDescent="0.25">
      <c r="A50" s="359">
        <v>25</v>
      </c>
      <c r="B50" s="187" t="s">
        <v>69</v>
      </c>
      <c r="C50" s="187" t="s">
        <v>119</v>
      </c>
      <c r="D50" s="187" t="s">
        <v>120</v>
      </c>
      <c r="E50" s="206" t="s">
        <v>257</v>
      </c>
      <c r="F50" s="206" t="s">
        <v>867</v>
      </c>
      <c r="G50" s="298" t="s">
        <v>25</v>
      </c>
      <c r="H50" s="278"/>
      <c r="I50" s="246" t="s">
        <v>611</v>
      </c>
      <c r="J50" s="29" t="s">
        <v>762</v>
      </c>
      <c r="K50" s="9" t="s">
        <v>33</v>
      </c>
      <c r="L50" s="9"/>
      <c r="M50" s="24" t="s">
        <v>18</v>
      </c>
      <c r="N50" s="186"/>
      <c r="O50" s="15"/>
      <c r="P50" s="15"/>
      <c r="Q50" s="15"/>
      <c r="R50" s="15"/>
      <c r="S50" s="15"/>
      <c r="T50" s="15"/>
      <c r="U50" s="15"/>
      <c r="V50" s="15"/>
      <c r="W50" s="15"/>
      <c r="X50" s="15"/>
      <c r="Y50" s="15"/>
      <c r="Z50" s="15"/>
      <c r="AA50" s="15"/>
      <c r="AB50" s="15"/>
      <c r="AC50" s="15"/>
      <c r="AD50" s="15"/>
    </row>
    <row r="51" spans="1:30" customFormat="1" ht="50.25" customHeight="1" x14ac:dyDescent="0.25">
      <c r="A51" s="359" t="s">
        <v>830</v>
      </c>
      <c r="B51" s="187"/>
      <c r="C51" s="187" t="s">
        <v>121</v>
      </c>
      <c r="D51" s="187">
        <v>39</v>
      </c>
      <c r="E51" s="206" t="s">
        <v>258</v>
      </c>
      <c r="F51" s="206" t="s">
        <v>867</v>
      </c>
      <c r="G51" s="298" t="s">
        <v>26</v>
      </c>
      <c r="H51" s="278"/>
      <c r="I51" s="246" t="s">
        <v>613</v>
      </c>
      <c r="J51" s="9" t="s">
        <v>763</v>
      </c>
      <c r="K51" s="9" t="s">
        <v>33</v>
      </c>
      <c r="L51" s="9"/>
      <c r="M51" s="24" t="s">
        <v>18</v>
      </c>
      <c r="N51" s="186"/>
      <c r="O51" s="15"/>
      <c r="P51" s="15"/>
      <c r="Q51" s="15"/>
      <c r="R51" s="15"/>
      <c r="S51" s="15"/>
      <c r="T51" s="15"/>
      <c r="U51" s="15"/>
      <c r="V51" s="15"/>
      <c r="W51" s="15"/>
      <c r="X51" s="15"/>
      <c r="Y51" s="15"/>
      <c r="Z51" s="15"/>
      <c r="AA51" s="15"/>
      <c r="AB51" s="15"/>
      <c r="AC51" s="15"/>
      <c r="AD51" s="15"/>
    </row>
    <row r="52" spans="1:30" customFormat="1" ht="52.5" customHeight="1" x14ac:dyDescent="0.25">
      <c r="A52" s="359" t="s">
        <v>831</v>
      </c>
      <c r="B52" s="187"/>
      <c r="C52" s="187" t="s">
        <v>121</v>
      </c>
      <c r="D52" s="187">
        <v>39</v>
      </c>
      <c r="E52" s="206" t="s">
        <v>259</v>
      </c>
      <c r="F52" s="206" t="s">
        <v>867</v>
      </c>
      <c r="G52" s="298" t="s">
        <v>26</v>
      </c>
      <c r="H52" s="277"/>
      <c r="I52" s="247" t="s">
        <v>612</v>
      </c>
      <c r="J52" s="23" t="s">
        <v>764</v>
      </c>
      <c r="K52" s="23" t="s">
        <v>33</v>
      </c>
      <c r="L52" s="23"/>
      <c r="M52" s="24" t="s">
        <v>196</v>
      </c>
      <c r="N52" s="186"/>
      <c r="O52" s="15"/>
      <c r="P52" s="15"/>
      <c r="Q52" s="15"/>
      <c r="R52" s="15"/>
      <c r="S52" s="15"/>
      <c r="T52" s="15"/>
      <c r="U52" s="15"/>
      <c r="V52" s="15"/>
      <c r="W52" s="15"/>
      <c r="X52" s="15"/>
      <c r="Y52" s="15"/>
      <c r="Z52" s="15"/>
      <c r="AA52" s="15"/>
      <c r="AB52" s="15"/>
      <c r="AC52" s="15"/>
      <c r="AD52" s="15"/>
    </row>
    <row r="53" spans="1:30" customFormat="1" ht="25" customHeight="1" x14ac:dyDescent="0.25">
      <c r="A53" s="370"/>
      <c r="B53" s="370"/>
      <c r="C53" s="370"/>
      <c r="D53" s="370"/>
      <c r="E53" s="370"/>
      <c r="F53" s="353"/>
      <c r="G53" s="299"/>
      <c r="H53" s="269"/>
      <c r="I53" s="370" t="s">
        <v>193</v>
      </c>
      <c r="J53" s="370"/>
      <c r="K53" s="370"/>
      <c r="L53" s="370"/>
      <c r="M53" s="370"/>
      <c r="N53" s="192"/>
      <c r="O53" s="15"/>
      <c r="P53" s="15"/>
      <c r="Q53" s="15"/>
      <c r="R53" s="15"/>
      <c r="S53" s="15"/>
      <c r="T53" s="15"/>
      <c r="U53" s="15"/>
      <c r="V53" s="15"/>
      <c r="W53" s="15"/>
      <c r="X53" s="15"/>
      <c r="Y53" s="15"/>
      <c r="Z53" s="15"/>
      <c r="AA53" s="15"/>
      <c r="AB53" s="15"/>
      <c r="AC53" s="15"/>
      <c r="AD53" s="15"/>
    </row>
    <row r="54" spans="1:30" customFormat="1" ht="125" x14ac:dyDescent="0.25">
      <c r="A54" s="359">
        <v>27</v>
      </c>
      <c r="B54" s="232" t="s">
        <v>16</v>
      </c>
      <c r="C54" s="187" t="s">
        <v>122</v>
      </c>
      <c r="D54" s="187" t="s">
        <v>123</v>
      </c>
      <c r="E54" s="206" t="s">
        <v>260</v>
      </c>
      <c r="F54" s="206" t="s">
        <v>868</v>
      </c>
      <c r="G54" s="281" t="s">
        <v>27</v>
      </c>
      <c r="H54" s="275"/>
      <c r="I54" s="247" t="s">
        <v>247</v>
      </c>
      <c r="J54" s="23" t="s">
        <v>238</v>
      </c>
      <c r="K54" s="23" t="s">
        <v>173</v>
      </c>
      <c r="L54" s="28" t="s">
        <v>239</v>
      </c>
      <c r="M54" s="24" t="s">
        <v>196</v>
      </c>
      <c r="N54" s="224"/>
      <c r="O54" s="15"/>
      <c r="P54" s="15"/>
      <c r="Q54" s="15"/>
      <c r="R54" s="15"/>
      <c r="S54" s="15"/>
      <c r="T54" s="15"/>
      <c r="U54" s="15"/>
      <c r="V54" s="15"/>
      <c r="W54" s="15"/>
      <c r="X54" s="15"/>
      <c r="Y54" s="15"/>
      <c r="Z54" s="15"/>
      <c r="AA54" s="15"/>
      <c r="AB54" s="15"/>
      <c r="AC54" s="15"/>
      <c r="AD54" s="15"/>
    </row>
    <row r="55" spans="1:30" customFormat="1" ht="125" x14ac:dyDescent="0.25">
      <c r="A55" s="359" t="s">
        <v>832</v>
      </c>
      <c r="B55" s="187" t="s">
        <v>70</v>
      </c>
      <c r="C55" s="187" t="s">
        <v>122</v>
      </c>
      <c r="D55" s="187" t="s">
        <v>123</v>
      </c>
      <c r="E55" s="206" t="s">
        <v>260</v>
      </c>
      <c r="F55" s="206" t="s">
        <v>868</v>
      </c>
      <c r="G55" s="281" t="s">
        <v>27</v>
      </c>
      <c r="H55" s="273"/>
      <c r="I55" s="246" t="s">
        <v>242</v>
      </c>
      <c r="J55" s="9" t="s">
        <v>246</v>
      </c>
      <c r="K55" s="9" t="s">
        <v>173</v>
      </c>
      <c r="L55" s="30" t="s">
        <v>239</v>
      </c>
      <c r="M55" s="24" t="s">
        <v>18</v>
      </c>
      <c r="N55" s="224"/>
      <c r="O55" s="15"/>
      <c r="P55" s="15"/>
      <c r="Q55" s="15"/>
      <c r="R55" s="15"/>
      <c r="S55" s="15"/>
      <c r="T55" s="15"/>
      <c r="U55" s="15"/>
      <c r="V55" s="15"/>
      <c r="W55" s="15"/>
      <c r="X55" s="15"/>
      <c r="Y55" s="15"/>
      <c r="Z55" s="15"/>
      <c r="AA55" s="15"/>
      <c r="AB55" s="15"/>
      <c r="AC55" s="15"/>
      <c r="AD55" s="15"/>
    </row>
    <row r="56" spans="1:30" customFormat="1" ht="137.5" x14ac:dyDescent="0.25">
      <c r="A56" s="360" t="s">
        <v>833</v>
      </c>
      <c r="B56" s="232" t="s">
        <v>16</v>
      </c>
      <c r="C56" s="232" t="s">
        <v>124</v>
      </c>
      <c r="D56" s="232" t="s">
        <v>125</v>
      </c>
      <c r="E56" s="282" t="s">
        <v>261</v>
      </c>
      <c r="F56" s="206"/>
      <c r="G56" s="302"/>
      <c r="H56" s="273"/>
      <c r="I56" s="301" t="s">
        <v>243</v>
      </c>
      <c r="J56" s="285" t="s">
        <v>245</v>
      </c>
      <c r="K56" s="9" t="s">
        <v>173</v>
      </c>
      <c r="L56" s="290" t="s">
        <v>240</v>
      </c>
      <c r="M56" s="291" t="s">
        <v>18</v>
      </c>
      <c r="N56" s="288"/>
      <c r="O56" s="15"/>
      <c r="P56" s="15"/>
      <c r="Q56" s="15"/>
      <c r="R56" s="15"/>
      <c r="S56" s="15"/>
      <c r="T56" s="15"/>
      <c r="U56" s="15"/>
      <c r="V56" s="15"/>
      <c r="W56" s="15"/>
      <c r="X56" s="15"/>
      <c r="Y56" s="15"/>
      <c r="Z56" s="15"/>
      <c r="AA56" s="15"/>
      <c r="AB56" s="15"/>
      <c r="AC56" s="15"/>
      <c r="AD56" s="15"/>
    </row>
    <row r="57" spans="1:30" customFormat="1" ht="84.75" customHeight="1" x14ac:dyDescent="0.25">
      <c r="A57" s="359">
        <v>29</v>
      </c>
      <c r="B57" s="187" t="s">
        <v>16</v>
      </c>
      <c r="C57" s="187" t="s">
        <v>122</v>
      </c>
      <c r="D57" s="187" t="s">
        <v>126</v>
      </c>
      <c r="E57" s="206" t="s">
        <v>262</v>
      </c>
      <c r="F57" s="206"/>
      <c r="G57" s="281"/>
      <c r="H57" s="270"/>
      <c r="I57" s="249" t="s">
        <v>244</v>
      </c>
      <c r="J57" s="9"/>
      <c r="K57" s="9" t="s">
        <v>173</v>
      </c>
      <c r="L57" s="31" t="s">
        <v>241</v>
      </c>
      <c r="M57" s="24" t="s">
        <v>18</v>
      </c>
      <c r="N57" s="186"/>
      <c r="O57" s="15"/>
      <c r="P57" s="15"/>
      <c r="Q57" s="15"/>
      <c r="R57" s="15"/>
      <c r="S57" s="15"/>
      <c r="T57" s="15"/>
      <c r="U57" s="15"/>
      <c r="V57" s="15"/>
      <c r="W57" s="15"/>
      <c r="X57" s="15"/>
      <c r="Y57" s="15"/>
      <c r="Z57" s="15"/>
      <c r="AA57" s="15"/>
      <c r="AB57" s="15"/>
      <c r="AC57" s="15"/>
      <c r="AD57" s="15"/>
    </row>
    <row r="58" spans="1:30" customFormat="1" ht="25" customHeight="1" x14ac:dyDescent="0.25">
      <c r="A58" s="375"/>
      <c r="B58" s="375"/>
      <c r="C58" s="375"/>
      <c r="D58" s="317"/>
      <c r="E58" s="318"/>
      <c r="F58" s="317"/>
      <c r="G58" s="319"/>
      <c r="H58" s="268"/>
      <c r="I58" s="376" t="s">
        <v>28</v>
      </c>
      <c r="J58" s="376"/>
      <c r="K58" s="376"/>
      <c r="L58" s="235"/>
      <c r="M58" s="193"/>
      <c r="N58" s="194"/>
      <c r="O58" s="15"/>
      <c r="P58" s="15"/>
      <c r="Q58" s="15"/>
      <c r="R58" s="15"/>
      <c r="S58" s="15"/>
      <c r="T58" s="15"/>
      <c r="U58" s="15"/>
      <c r="V58" s="15"/>
      <c r="W58" s="15"/>
      <c r="X58" s="15"/>
      <c r="Y58" s="15"/>
      <c r="Z58" s="15"/>
      <c r="AA58" s="15"/>
      <c r="AB58" s="15"/>
      <c r="AC58" s="15"/>
      <c r="AD58" s="15"/>
    </row>
    <row r="59" spans="1:30" customFormat="1" ht="25" customHeight="1" x14ac:dyDescent="0.25">
      <c r="A59" s="370"/>
      <c r="B59" s="370"/>
      <c r="C59" s="370"/>
      <c r="D59" s="370"/>
      <c r="E59" s="370"/>
      <c r="F59" s="353"/>
      <c r="G59" s="242"/>
      <c r="H59" s="269"/>
      <c r="I59" s="370" t="s">
        <v>263</v>
      </c>
      <c r="J59" s="370"/>
      <c r="K59" s="370"/>
      <c r="L59" s="370"/>
      <c r="M59" s="370"/>
      <c r="N59" s="192"/>
      <c r="O59" s="15"/>
      <c r="P59" s="15"/>
      <c r="Q59" s="15"/>
      <c r="R59" s="15"/>
      <c r="S59" s="15"/>
      <c r="T59" s="15"/>
      <c r="U59" s="15"/>
      <c r="V59" s="15"/>
      <c r="W59" s="15"/>
      <c r="X59" s="15"/>
      <c r="Y59" s="15"/>
      <c r="Z59" s="15"/>
      <c r="AA59" s="15"/>
      <c r="AB59" s="15"/>
      <c r="AC59" s="15"/>
      <c r="AD59" s="15"/>
    </row>
    <row r="60" spans="1:30" customFormat="1" ht="37" customHeight="1" x14ac:dyDescent="0.25">
      <c r="A60" s="359">
        <v>30</v>
      </c>
      <c r="B60" s="187" t="s">
        <v>71</v>
      </c>
      <c r="C60" s="187" t="s">
        <v>91</v>
      </c>
      <c r="D60" s="187" t="s">
        <v>127</v>
      </c>
      <c r="E60" s="206" t="s">
        <v>317</v>
      </c>
      <c r="F60" s="206" t="s">
        <v>861</v>
      </c>
      <c r="G60" s="240"/>
      <c r="H60" s="270"/>
      <c r="I60" s="246" t="s">
        <v>264</v>
      </c>
      <c r="J60" s="9" t="s">
        <v>265</v>
      </c>
      <c r="K60" s="9" t="s">
        <v>15</v>
      </c>
      <c r="L60" s="9"/>
      <c r="M60" s="13" t="s">
        <v>13</v>
      </c>
      <c r="N60" s="186"/>
      <c r="O60" s="15"/>
      <c r="P60" s="15"/>
      <c r="Q60" s="15"/>
      <c r="R60" s="15"/>
      <c r="S60" s="15"/>
      <c r="T60" s="15"/>
      <c r="U60" s="15"/>
      <c r="V60" s="15"/>
      <c r="W60" s="15"/>
      <c r="X60" s="15"/>
      <c r="Y60" s="15"/>
      <c r="Z60" s="15"/>
      <c r="AA60" s="15"/>
      <c r="AB60" s="15"/>
      <c r="AC60" s="15"/>
      <c r="AD60" s="15"/>
    </row>
    <row r="61" spans="1:30" customFormat="1" ht="62.5" x14ac:dyDescent="0.25">
      <c r="A61" s="359">
        <v>31</v>
      </c>
      <c r="B61" s="187" t="s">
        <v>16</v>
      </c>
      <c r="C61" s="187" t="s">
        <v>98</v>
      </c>
      <c r="D61" s="187" t="s">
        <v>128</v>
      </c>
      <c r="E61" s="206" t="s">
        <v>318</v>
      </c>
      <c r="F61" s="206"/>
      <c r="G61" s="240"/>
      <c r="H61" s="270"/>
      <c r="I61" s="246" t="s">
        <v>266</v>
      </c>
      <c r="J61" s="9"/>
      <c r="K61" s="9" t="s">
        <v>15</v>
      </c>
      <c r="L61" s="9"/>
      <c r="M61" s="13" t="s">
        <v>13</v>
      </c>
      <c r="N61" s="186"/>
      <c r="O61" s="15"/>
      <c r="P61" s="15"/>
      <c r="Q61" s="15"/>
      <c r="R61" s="15"/>
      <c r="S61" s="15"/>
      <c r="T61" s="15"/>
      <c r="U61" s="15"/>
      <c r="V61" s="15"/>
      <c r="W61" s="15"/>
      <c r="X61" s="15"/>
      <c r="Y61" s="15"/>
      <c r="Z61" s="15"/>
      <c r="AA61" s="15"/>
      <c r="AB61" s="15"/>
      <c r="AC61" s="15"/>
      <c r="AD61" s="15"/>
    </row>
    <row r="62" spans="1:30" customFormat="1" ht="62.5" x14ac:dyDescent="0.25">
      <c r="A62" s="359">
        <v>32</v>
      </c>
      <c r="B62" s="187" t="s">
        <v>16</v>
      </c>
      <c r="C62" s="187" t="s">
        <v>98</v>
      </c>
      <c r="D62" s="187" t="s">
        <v>129</v>
      </c>
      <c r="E62" s="206" t="s">
        <v>318</v>
      </c>
      <c r="F62" s="206"/>
      <c r="G62" s="240"/>
      <c r="H62" s="270"/>
      <c r="I62" s="246" t="s">
        <v>267</v>
      </c>
      <c r="J62" s="9"/>
      <c r="K62" s="9" t="s">
        <v>15</v>
      </c>
      <c r="L62" s="9"/>
      <c r="M62" s="13" t="s">
        <v>13</v>
      </c>
      <c r="N62" s="186"/>
      <c r="O62" s="15"/>
      <c r="P62" s="15"/>
      <c r="Q62" s="15"/>
      <c r="R62" s="15"/>
      <c r="S62" s="15"/>
      <c r="T62" s="15"/>
      <c r="U62" s="15"/>
      <c r="V62" s="15"/>
      <c r="W62" s="15"/>
      <c r="X62" s="15"/>
      <c r="Y62" s="15"/>
      <c r="Z62" s="15"/>
      <c r="AA62" s="15"/>
      <c r="AB62" s="15"/>
      <c r="AC62" s="15"/>
      <c r="AD62" s="15"/>
    </row>
    <row r="63" spans="1:30" customFormat="1" ht="111.75" customHeight="1" x14ac:dyDescent="0.25">
      <c r="A63" s="359" t="s">
        <v>834</v>
      </c>
      <c r="B63" s="187" t="s">
        <v>16</v>
      </c>
      <c r="C63" s="187"/>
      <c r="D63" s="187"/>
      <c r="E63" s="206"/>
      <c r="F63" s="206" t="s">
        <v>869</v>
      </c>
      <c r="G63" s="240"/>
      <c r="H63" s="270"/>
      <c r="I63" s="246" t="s">
        <v>268</v>
      </c>
      <c r="J63" s="9" t="s">
        <v>659</v>
      </c>
      <c r="K63" s="9" t="s">
        <v>173</v>
      </c>
      <c r="L63" s="11" t="s">
        <v>658</v>
      </c>
      <c r="M63" s="24" t="s">
        <v>18</v>
      </c>
      <c r="N63" s="186"/>
      <c r="O63" s="15"/>
      <c r="P63" s="15"/>
      <c r="Q63" s="15"/>
      <c r="R63" s="15"/>
      <c r="S63" s="15"/>
      <c r="T63" s="15"/>
      <c r="U63" s="15"/>
      <c r="V63" s="15"/>
      <c r="W63" s="15"/>
      <c r="X63" s="15"/>
      <c r="Y63" s="15"/>
      <c r="Z63" s="15"/>
      <c r="AA63" s="15"/>
      <c r="AB63" s="15"/>
      <c r="AC63" s="15"/>
      <c r="AD63" s="15"/>
    </row>
    <row r="64" spans="1:30" customFormat="1" ht="111.75" customHeight="1" x14ac:dyDescent="0.25">
      <c r="A64" s="360" t="s">
        <v>835</v>
      </c>
      <c r="B64" s="232"/>
      <c r="C64" s="232"/>
      <c r="D64" s="232"/>
      <c r="E64" s="288"/>
      <c r="F64" s="282"/>
      <c r="G64" s="303"/>
      <c r="H64" s="274"/>
      <c r="I64" s="289" t="s">
        <v>662</v>
      </c>
      <c r="J64" s="211"/>
      <c r="K64" s="211" t="s">
        <v>661</v>
      </c>
      <c r="L64" s="290"/>
      <c r="M64" s="291" t="s">
        <v>14</v>
      </c>
      <c r="N64" s="288"/>
      <c r="O64" s="15"/>
      <c r="P64" s="15"/>
      <c r="Q64" s="15"/>
      <c r="R64" s="15"/>
      <c r="S64" s="15"/>
      <c r="T64" s="15"/>
      <c r="U64" s="15"/>
      <c r="V64" s="15"/>
      <c r="W64" s="15"/>
      <c r="X64" s="15"/>
      <c r="Y64" s="15"/>
      <c r="Z64" s="15"/>
      <c r="AA64" s="15"/>
      <c r="AB64" s="15"/>
      <c r="AC64" s="15"/>
      <c r="AD64" s="15"/>
    </row>
    <row r="65" spans="1:30" customFormat="1" ht="25" customHeight="1" x14ac:dyDescent="0.25">
      <c r="A65" s="370"/>
      <c r="B65" s="370"/>
      <c r="C65" s="370"/>
      <c r="D65" s="370"/>
      <c r="E65" s="370"/>
      <c r="F65" s="353"/>
      <c r="G65" s="242"/>
      <c r="H65" s="269"/>
      <c r="I65" s="370" t="s">
        <v>269</v>
      </c>
      <c r="J65" s="370"/>
      <c r="K65" s="370"/>
      <c r="L65" s="370"/>
      <c r="M65" s="370"/>
      <c r="N65" s="192"/>
      <c r="O65" s="15"/>
      <c r="P65" s="15"/>
      <c r="Q65" s="15"/>
      <c r="R65" s="15"/>
      <c r="S65" s="15"/>
      <c r="T65" s="15"/>
      <c r="U65" s="15"/>
      <c r="V65" s="15"/>
      <c r="W65" s="15"/>
      <c r="X65" s="15"/>
      <c r="Y65" s="15"/>
      <c r="Z65" s="15"/>
      <c r="AA65" s="15"/>
      <c r="AB65" s="15"/>
      <c r="AC65" s="15"/>
      <c r="AD65" s="15"/>
    </row>
    <row r="66" spans="1:30" customFormat="1" ht="87" customHeight="1" x14ac:dyDescent="0.25">
      <c r="A66" s="359">
        <v>34</v>
      </c>
      <c r="B66" s="187" t="s">
        <v>72</v>
      </c>
      <c r="C66" s="187" t="s">
        <v>130</v>
      </c>
      <c r="D66" s="187" t="s">
        <v>131</v>
      </c>
      <c r="E66" s="206" t="s">
        <v>319</v>
      </c>
      <c r="F66" s="202"/>
      <c r="G66" s="281" t="s">
        <v>29</v>
      </c>
      <c r="H66" s="273"/>
      <c r="I66" s="250" t="s">
        <v>614</v>
      </c>
      <c r="J66" s="208" t="s">
        <v>663</v>
      </c>
      <c r="K66" s="9" t="s">
        <v>21</v>
      </c>
      <c r="L66" s="188"/>
      <c r="M66" s="13" t="s">
        <v>13</v>
      </c>
      <c r="N66" s="186"/>
      <c r="O66" s="15"/>
      <c r="P66" s="15"/>
      <c r="Q66" s="15"/>
      <c r="R66" s="15"/>
      <c r="S66" s="15"/>
      <c r="T66" s="15"/>
      <c r="U66" s="15"/>
      <c r="V66" s="15"/>
      <c r="W66" s="15"/>
      <c r="X66" s="15"/>
      <c r="Y66" s="15"/>
      <c r="Z66" s="15"/>
      <c r="AA66" s="15"/>
      <c r="AB66" s="15"/>
      <c r="AC66" s="15"/>
      <c r="AD66" s="15"/>
    </row>
    <row r="67" spans="1:30" customFormat="1" ht="25" customHeight="1" x14ac:dyDescent="0.25">
      <c r="A67" s="370"/>
      <c r="B67" s="370"/>
      <c r="C67" s="370"/>
      <c r="D67" s="370"/>
      <c r="E67" s="370"/>
      <c r="F67" s="353"/>
      <c r="G67" s="242"/>
      <c r="H67" s="269"/>
      <c r="I67" s="370" t="s">
        <v>271</v>
      </c>
      <c r="J67" s="370"/>
      <c r="K67" s="370"/>
      <c r="L67" s="370"/>
      <c r="M67" s="370"/>
      <c r="N67" s="192"/>
      <c r="O67" s="15"/>
      <c r="P67" s="15"/>
      <c r="Q67" s="15"/>
      <c r="R67" s="15"/>
      <c r="S67" s="15"/>
      <c r="T67" s="15"/>
      <c r="U67" s="15"/>
      <c r="V67" s="15"/>
      <c r="W67" s="15"/>
      <c r="X67" s="15"/>
      <c r="Y67" s="15"/>
      <c r="Z67" s="15"/>
      <c r="AA67" s="15"/>
      <c r="AB67" s="15"/>
      <c r="AC67" s="15"/>
      <c r="AD67" s="15"/>
    </row>
    <row r="68" spans="1:30" customFormat="1" ht="144.65" customHeight="1" x14ac:dyDescent="0.25">
      <c r="A68" s="359">
        <v>35</v>
      </c>
      <c r="B68" s="187"/>
      <c r="C68" s="187" t="s">
        <v>91</v>
      </c>
      <c r="D68" s="187" t="s">
        <v>710</v>
      </c>
      <c r="E68" s="186"/>
      <c r="F68" s="206" t="s">
        <v>861</v>
      </c>
      <c r="G68" s="243"/>
      <c r="H68" s="274"/>
      <c r="I68" s="247" t="s">
        <v>690</v>
      </c>
      <c r="J68" s="23" t="s">
        <v>768</v>
      </c>
      <c r="K68" s="23" t="s">
        <v>15</v>
      </c>
      <c r="L68" s="23"/>
      <c r="M68" s="24" t="s">
        <v>14</v>
      </c>
      <c r="N68" s="186"/>
      <c r="O68" s="15"/>
      <c r="P68" s="15"/>
      <c r="Q68" s="15"/>
      <c r="R68" s="15"/>
      <c r="S68" s="15"/>
      <c r="T68" s="15"/>
      <c r="U68" s="15"/>
      <c r="V68" s="15"/>
      <c r="W68" s="15"/>
      <c r="X68" s="15"/>
      <c r="Y68" s="15"/>
      <c r="Z68" s="15"/>
      <c r="AA68" s="15"/>
      <c r="AB68" s="15"/>
      <c r="AC68" s="15"/>
      <c r="AD68" s="15"/>
    </row>
    <row r="69" spans="1:30" customFormat="1" ht="144.65" customHeight="1" x14ac:dyDescent="0.25">
      <c r="A69" s="359">
        <v>36</v>
      </c>
      <c r="B69" s="187"/>
      <c r="C69" s="187" t="s">
        <v>91</v>
      </c>
      <c r="D69" s="187" t="s">
        <v>132</v>
      </c>
      <c r="E69" s="186"/>
      <c r="F69" s="206" t="s">
        <v>861</v>
      </c>
      <c r="G69" s="243"/>
      <c r="H69" s="274"/>
      <c r="I69" s="247" t="s">
        <v>691</v>
      </c>
      <c r="J69" s="212" t="s">
        <v>770</v>
      </c>
      <c r="K69" s="23" t="s">
        <v>15</v>
      </c>
      <c r="L69" s="23"/>
      <c r="M69" s="24" t="s">
        <v>14</v>
      </c>
      <c r="N69" s="186"/>
      <c r="O69" s="15"/>
      <c r="P69" s="15"/>
      <c r="Q69" s="15"/>
      <c r="R69" s="15"/>
      <c r="S69" s="15"/>
      <c r="T69" s="15"/>
      <c r="U69" s="15"/>
      <c r="V69" s="15"/>
      <c r="W69" s="15"/>
      <c r="X69" s="15"/>
      <c r="Y69" s="15"/>
      <c r="Z69" s="15"/>
      <c r="AA69" s="15"/>
      <c r="AB69" s="15"/>
      <c r="AC69" s="15"/>
      <c r="AD69" s="15"/>
    </row>
    <row r="70" spans="1:30" customFormat="1" ht="168" x14ac:dyDescent="0.25">
      <c r="A70" s="361" t="s">
        <v>836</v>
      </c>
      <c r="B70" s="232" t="s">
        <v>73</v>
      </c>
      <c r="C70" s="232" t="s">
        <v>91</v>
      </c>
      <c r="D70" s="232" t="s">
        <v>710</v>
      </c>
      <c r="E70" s="288"/>
      <c r="F70" s="206" t="s">
        <v>861</v>
      </c>
      <c r="G70" s="283"/>
      <c r="H70" s="270"/>
      <c r="I70" s="294" t="s">
        <v>692</v>
      </c>
      <c r="J70" s="295" t="s">
        <v>773</v>
      </c>
      <c r="K70" s="295" t="s">
        <v>15</v>
      </c>
      <c r="L70" s="304"/>
      <c r="M70" s="296" t="s">
        <v>18</v>
      </c>
      <c r="N70" s="297" t="s">
        <v>712</v>
      </c>
      <c r="O70" s="15"/>
      <c r="P70" s="15"/>
      <c r="Q70" s="15"/>
      <c r="R70" s="15"/>
      <c r="S70" s="15"/>
      <c r="T70" s="15"/>
      <c r="U70" s="15"/>
      <c r="V70" s="15"/>
      <c r="W70" s="15"/>
      <c r="X70" s="15"/>
      <c r="Y70" s="15"/>
      <c r="Z70" s="15"/>
      <c r="AA70" s="15"/>
      <c r="AB70" s="15"/>
      <c r="AC70" s="15"/>
      <c r="AD70" s="15"/>
    </row>
    <row r="71" spans="1:30" customFormat="1" ht="192" customHeight="1" x14ac:dyDescent="0.25">
      <c r="A71" s="361" t="s">
        <v>837</v>
      </c>
      <c r="B71" s="187" t="s">
        <v>74</v>
      </c>
      <c r="C71" s="187" t="s">
        <v>91</v>
      </c>
      <c r="D71" s="187" t="s">
        <v>132</v>
      </c>
      <c r="E71" s="206" t="s">
        <v>320</v>
      </c>
      <c r="F71" s="206" t="s">
        <v>861</v>
      </c>
      <c r="G71" s="240"/>
      <c r="H71" s="270"/>
      <c r="I71" s="355" t="s">
        <v>793</v>
      </c>
      <c r="J71" s="304" t="s">
        <v>843</v>
      </c>
      <c r="K71" s="304" t="s">
        <v>275</v>
      </c>
      <c r="L71" s="304"/>
      <c r="M71" s="354" t="s">
        <v>13</v>
      </c>
      <c r="N71" s="297" t="s">
        <v>712</v>
      </c>
      <c r="O71" s="15"/>
      <c r="P71" s="15"/>
      <c r="Q71" s="15"/>
      <c r="R71" s="15"/>
      <c r="S71" s="15"/>
      <c r="T71" s="15"/>
      <c r="U71" s="15"/>
      <c r="V71" s="15"/>
      <c r="W71" s="15"/>
      <c r="X71" s="15"/>
      <c r="Y71" s="15"/>
      <c r="Z71" s="15"/>
      <c r="AA71" s="15"/>
      <c r="AB71" s="15"/>
      <c r="AC71" s="15"/>
      <c r="AD71" s="15"/>
    </row>
    <row r="72" spans="1:30" customFormat="1" ht="75.650000000000006" customHeight="1" x14ac:dyDescent="0.25">
      <c r="A72" s="359">
        <v>37</v>
      </c>
      <c r="B72" s="187" t="s">
        <v>16</v>
      </c>
      <c r="C72" s="187"/>
      <c r="D72" s="187"/>
      <c r="E72" s="186"/>
      <c r="F72" s="206"/>
      <c r="G72" s="240"/>
      <c r="H72" s="270"/>
      <c r="I72" s="249" t="s">
        <v>615</v>
      </c>
      <c r="J72" s="9" t="s">
        <v>277</v>
      </c>
      <c r="K72" s="9" t="s">
        <v>21</v>
      </c>
      <c r="L72" s="9"/>
      <c r="M72" s="13" t="s">
        <v>13</v>
      </c>
      <c r="N72" s="186"/>
      <c r="O72" s="15"/>
      <c r="P72" s="15"/>
      <c r="Q72" s="15"/>
      <c r="R72" s="15"/>
      <c r="S72" s="15"/>
      <c r="T72" s="15"/>
      <c r="U72" s="15"/>
      <c r="V72" s="15"/>
      <c r="W72" s="15"/>
      <c r="X72" s="15"/>
      <c r="Y72" s="15"/>
      <c r="Z72" s="15"/>
      <c r="AA72" s="15"/>
      <c r="AB72" s="15"/>
      <c r="AC72" s="15"/>
      <c r="AD72" s="15"/>
    </row>
    <row r="73" spans="1:30" customFormat="1" ht="25" customHeight="1" x14ac:dyDescent="0.25">
      <c r="A73" s="370"/>
      <c r="B73" s="370"/>
      <c r="C73" s="370"/>
      <c r="D73" s="370"/>
      <c r="E73" s="370"/>
      <c r="F73" s="353"/>
      <c r="G73" s="242"/>
      <c r="H73" s="269"/>
      <c r="I73" s="370" t="s">
        <v>278</v>
      </c>
      <c r="J73" s="370"/>
      <c r="K73" s="370"/>
      <c r="L73" s="370"/>
      <c r="M73" s="370"/>
      <c r="N73" s="192"/>
      <c r="O73" s="15"/>
      <c r="P73" s="15"/>
      <c r="Q73" s="15"/>
      <c r="R73" s="15"/>
      <c r="S73" s="15"/>
      <c r="T73" s="15"/>
      <c r="U73" s="15"/>
      <c r="V73" s="15"/>
      <c r="W73" s="15"/>
      <c r="X73" s="15"/>
      <c r="Y73" s="15"/>
      <c r="Z73" s="15"/>
      <c r="AA73" s="15"/>
      <c r="AB73" s="15"/>
      <c r="AC73" s="15"/>
      <c r="AD73" s="15"/>
    </row>
    <row r="74" spans="1:30" customFormat="1" ht="79.5" customHeight="1" x14ac:dyDescent="0.25">
      <c r="A74" s="359">
        <v>38</v>
      </c>
      <c r="B74" s="187" t="s">
        <v>75</v>
      </c>
      <c r="C74" s="187"/>
      <c r="D74" s="187"/>
      <c r="E74" s="206"/>
      <c r="F74" s="206"/>
      <c r="G74" s="240"/>
      <c r="H74" s="270"/>
      <c r="I74" s="246" t="s">
        <v>279</v>
      </c>
      <c r="J74" s="9" t="s">
        <v>280</v>
      </c>
      <c r="K74" s="9" t="s">
        <v>173</v>
      </c>
      <c r="L74" s="11" t="s">
        <v>774</v>
      </c>
      <c r="M74" s="13" t="s">
        <v>13</v>
      </c>
      <c r="N74" s="186"/>
      <c r="O74" s="15"/>
      <c r="P74" s="15"/>
      <c r="Q74" s="15"/>
      <c r="R74" s="15"/>
      <c r="S74" s="15"/>
      <c r="T74" s="15"/>
      <c r="U74" s="15"/>
      <c r="V74" s="15"/>
      <c r="W74" s="15"/>
      <c r="X74" s="15"/>
      <c r="Y74" s="15"/>
      <c r="Z74" s="15"/>
      <c r="AA74" s="15"/>
      <c r="AB74" s="15"/>
      <c r="AC74" s="15"/>
      <c r="AD74" s="15"/>
    </row>
    <row r="75" spans="1:30" customFormat="1" ht="84" x14ac:dyDescent="0.25">
      <c r="A75" s="359">
        <v>39</v>
      </c>
      <c r="B75" s="187" t="s">
        <v>76</v>
      </c>
      <c r="C75" s="187" t="s">
        <v>133</v>
      </c>
      <c r="D75" s="187" t="s">
        <v>134</v>
      </c>
      <c r="E75" s="206" t="s">
        <v>321</v>
      </c>
      <c r="F75" s="206"/>
      <c r="G75" s="281" t="s">
        <v>705</v>
      </c>
      <c r="H75" s="270"/>
      <c r="I75" s="247" t="s">
        <v>282</v>
      </c>
      <c r="J75" s="9" t="s">
        <v>281</v>
      </c>
      <c r="K75" s="9" t="s">
        <v>173</v>
      </c>
      <c r="L75" s="11" t="s">
        <v>628</v>
      </c>
      <c r="M75" s="24" t="s">
        <v>18</v>
      </c>
      <c r="N75" s="186"/>
      <c r="O75" s="15"/>
      <c r="P75" s="15"/>
      <c r="Q75" s="15"/>
      <c r="R75" s="15"/>
      <c r="S75" s="15"/>
      <c r="T75" s="15"/>
      <c r="U75" s="15"/>
      <c r="V75" s="15"/>
      <c r="W75" s="15"/>
      <c r="X75" s="15"/>
      <c r="Y75" s="15"/>
      <c r="Z75" s="15"/>
      <c r="AA75" s="15"/>
      <c r="AB75" s="15"/>
      <c r="AC75" s="15"/>
      <c r="AD75" s="15"/>
    </row>
    <row r="76" spans="1:30" customFormat="1" ht="25" customHeight="1" x14ac:dyDescent="0.25">
      <c r="A76" s="370"/>
      <c r="B76" s="370"/>
      <c r="C76" s="370"/>
      <c r="D76" s="370"/>
      <c r="E76" s="370"/>
      <c r="F76" s="353"/>
      <c r="G76" s="242"/>
      <c r="H76" s="269"/>
      <c r="I76" s="370" t="s">
        <v>283</v>
      </c>
      <c r="J76" s="370"/>
      <c r="K76" s="370"/>
      <c r="L76" s="370"/>
      <c r="M76" s="370"/>
      <c r="N76" s="192"/>
      <c r="O76" s="15"/>
      <c r="P76" s="15"/>
      <c r="Q76" s="15"/>
      <c r="R76" s="15"/>
      <c r="S76" s="15"/>
      <c r="T76" s="15"/>
      <c r="U76" s="15"/>
      <c r="V76" s="15"/>
      <c r="W76" s="15"/>
      <c r="X76" s="15"/>
      <c r="Y76" s="15"/>
      <c r="Z76" s="15"/>
      <c r="AA76" s="15"/>
      <c r="AB76" s="15"/>
      <c r="AC76" s="15"/>
      <c r="AD76" s="15"/>
    </row>
    <row r="77" spans="1:30" customFormat="1" ht="88" customHeight="1" x14ac:dyDescent="0.25">
      <c r="A77" s="359">
        <v>40</v>
      </c>
      <c r="B77" s="187" t="s">
        <v>77</v>
      </c>
      <c r="C77" s="187" t="s">
        <v>135</v>
      </c>
      <c r="D77" s="187" t="s">
        <v>136</v>
      </c>
      <c r="E77" s="206" t="s">
        <v>322</v>
      </c>
      <c r="F77" s="206"/>
      <c r="G77" s="240"/>
      <c r="H77" s="270"/>
      <c r="I77" s="247" t="s">
        <v>616</v>
      </c>
      <c r="J77" s="9" t="s">
        <v>752</v>
      </c>
      <c r="K77" s="9" t="s">
        <v>284</v>
      </c>
      <c r="L77" s="9"/>
      <c r="M77" s="24" t="s">
        <v>18</v>
      </c>
      <c r="N77" s="186"/>
      <c r="O77" s="15"/>
      <c r="P77" s="15"/>
      <c r="Q77" s="15"/>
      <c r="R77" s="15"/>
      <c r="S77" s="15"/>
      <c r="T77" s="15"/>
      <c r="U77" s="15"/>
      <c r="V77" s="15"/>
      <c r="W77" s="15"/>
      <c r="X77" s="15"/>
      <c r="Y77" s="15"/>
      <c r="Z77" s="15"/>
      <c r="AA77" s="15"/>
      <c r="AB77" s="15"/>
      <c r="AC77" s="15"/>
      <c r="AD77" s="15"/>
    </row>
    <row r="78" spans="1:30" customFormat="1" ht="25" customHeight="1" x14ac:dyDescent="0.25">
      <c r="A78" s="320"/>
      <c r="B78" s="321"/>
      <c r="C78" s="321"/>
      <c r="D78" s="321"/>
      <c r="E78" s="321"/>
      <c r="F78" s="353"/>
      <c r="G78" s="321"/>
      <c r="H78" s="321"/>
      <c r="I78" s="320" t="s">
        <v>285</v>
      </c>
      <c r="J78" s="191"/>
      <c r="K78" s="191"/>
      <c r="L78" s="191"/>
      <c r="M78" s="191"/>
      <c r="N78" s="192"/>
      <c r="O78" s="15"/>
      <c r="P78" s="15"/>
      <c r="Q78" s="15"/>
      <c r="R78" s="15"/>
      <c r="S78" s="15"/>
      <c r="T78" s="15"/>
      <c r="U78" s="15"/>
      <c r="V78" s="15"/>
      <c r="W78" s="15"/>
      <c r="X78" s="15"/>
      <c r="Y78" s="15"/>
      <c r="Z78" s="15"/>
      <c r="AA78" s="15"/>
      <c r="AB78" s="15"/>
      <c r="AC78" s="15"/>
      <c r="AD78" s="15"/>
    </row>
    <row r="79" spans="1:30" customFormat="1" ht="224" x14ac:dyDescent="0.25">
      <c r="A79" s="359" t="s">
        <v>838</v>
      </c>
      <c r="B79" s="187" t="s">
        <v>16</v>
      </c>
      <c r="C79" s="187" t="s">
        <v>130</v>
      </c>
      <c r="D79" s="187" t="s">
        <v>137</v>
      </c>
      <c r="E79" s="206" t="s">
        <v>323</v>
      </c>
      <c r="F79" s="206" t="s">
        <v>869</v>
      </c>
      <c r="G79" s="240"/>
      <c r="H79" s="270"/>
      <c r="I79" s="249" t="s">
        <v>286</v>
      </c>
      <c r="J79" s="9" t="s">
        <v>779</v>
      </c>
      <c r="K79" s="9" t="s">
        <v>171</v>
      </c>
      <c r="L79" s="11" t="s">
        <v>778</v>
      </c>
      <c r="M79" s="13" t="s">
        <v>13</v>
      </c>
      <c r="N79" s="186"/>
      <c r="O79" s="15"/>
      <c r="P79" s="15"/>
      <c r="Q79" s="15"/>
      <c r="R79" s="15"/>
      <c r="S79" s="15"/>
      <c r="T79" s="15"/>
      <c r="U79" s="15"/>
      <c r="V79" s="15"/>
      <c r="W79" s="15"/>
      <c r="X79" s="15"/>
      <c r="Y79" s="15"/>
      <c r="Z79" s="15"/>
      <c r="AA79" s="15"/>
      <c r="AB79" s="15"/>
      <c r="AC79" s="15"/>
      <c r="AD79" s="15"/>
    </row>
    <row r="80" spans="1:30" customFormat="1" ht="42" x14ac:dyDescent="0.25">
      <c r="A80" s="362" t="s">
        <v>839</v>
      </c>
      <c r="B80" s="305" t="s">
        <v>16</v>
      </c>
      <c r="C80" s="305" t="s">
        <v>130</v>
      </c>
      <c r="D80" s="305" t="s">
        <v>137</v>
      </c>
      <c r="E80" s="311" t="s">
        <v>323</v>
      </c>
      <c r="F80" s="311"/>
      <c r="G80" s="312"/>
      <c r="H80" s="270"/>
      <c r="I80" s="307" t="s">
        <v>555</v>
      </c>
      <c r="J80" s="308"/>
      <c r="K80" s="23" t="s">
        <v>173</v>
      </c>
      <c r="L80" s="309" t="s">
        <v>556</v>
      </c>
      <c r="M80" s="310" t="s">
        <v>14</v>
      </c>
      <c r="N80" s="306"/>
      <c r="O80" s="15"/>
      <c r="P80" s="15"/>
      <c r="Q80" s="15"/>
      <c r="R80" s="15"/>
      <c r="S80" s="15"/>
      <c r="T80" s="15"/>
      <c r="U80" s="15"/>
      <c r="V80" s="15"/>
      <c r="W80" s="15"/>
      <c r="X80" s="15"/>
      <c r="Y80" s="15"/>
      <c r="Z80" s="15"/>
      <c r="AA80" s="15"/>
      <c r="AB80" s="15"/>
      <c r="AC80" s="15"/>
      <c r="AD80" s="15"/>
    </row>
    <row r="81" spans="1:30" customFormat="1" ht="45.75" customHeight="1" x14ac:dyDescent="0.25">
      <c r="A81" s="359">
        <v>42</v>
      </c>
      <c r="B81" s="187" t="s">
        <v>16</v>
      </c>
      <c r="C81" s="187"/>
      <c r="D81" s="187"/>
      <c r="E81" s="186"/>
      <c r="F81" s="311"/>
      <c r="G81" s="243"/>
      <c r="H81" s="274"/>
      <c r="I81" s="251" t="s">
        <v>617</v>
      </c>
      <c r="J81" s="211" t="s">
        <v>557</v>
      </c>
      <c r="K81" s="211" t="s">
        <v>21</v>
      </c>
      <c r="L81" s="211"/>
      <c r="M81" s="24" t="s">
        <v>18</v>
      </c>
      <c r="N81" s="186"/>
      <c r="O81" s="15"/>
      <c r="P81" s="15"/>
      <c r="Q81" s="15"/>
      <c r="R81" s="15"/>
      <c r="S81" s="15"/>
      <c r="T81" s="15"/>
      <c r="U81" s="15"/>
      <c r="V81" s="15"/>
      <c r="W81" s="15"/>
      <c r="X81" s="15"/>
      <c r="Y81" s="15"/>
      <c r="Z81" s="15"/>
      <c r="AA81" s="15"/>
      <c r="AB81" s="15"/>
      <c r="AC81" s="15"/>
      <c r="AD81" s="15"/>
    </row>
    <row r="82" spans="1:30" customFormat="1" ht="45.75" customHeight="1" x14ac:dyDescent="0.25">
      <c r="A82" s="359">
        <v>43</v>
      </c>
      <c r="B82" s="187" t="s">
        <v>16</v>
      </c>
      <c r="C82" s="187"/>
      <c r="D82" s="187"/>
      <c r="E82" s="186"/>
      <c r="F82" s="311"/>
      <c r="G82" s="243"/>
      <c r="H82" s="274"/>
      <c r="I82" s="251" t="s">
        <v>618</v>
      </c>
      <c r="J82" s="211" t="s">
        <v>558</v>
      </c>
      <c r="K82" s="211" t="s">
        <v>21</v>
      </c>
      <c r="L82" s="211"/>
      <c r="M82" s="24" t="s">
        <v>18</v>
      </c>
      <c r="N82" s="186"/>
      <c r="O82" s="15"/>
      <c r="P82" s="15"/>
      <c r="Q82" s="15"/>
      <c r="R82" s="15"/>
      <c r="S82" s="15"/>
      <c r="T82" s="15"/>
      <c r="U82" s="15"/>
      <c r="V82" s="15"/>
      <c r="W82" s="15"/>
      <c r="X82" s="15"/>
      <c r="Y82" s="15"/>
      <c r="Z82" s="15"/>
      <c r="AA82" s="15"/>
      <c r="AB82" s="15"/>
      <c r="AC82" s="15"/>
      <c r="AD82" s="15"/>
    </row>
    <row r="83" spans="1:30" customFormat="1" ht="25" customHeight="1" x14ac:dyDescent="0.25">
      <c r="A83" s="370"/>
      <c r="B83" s="370"/>
      <c r="C83" s="370"/>
      <c r="D83" s="370"/>
      <c r="E83" s="370"/>
      <c r="F83" s="353"/>
      <c r="G83" s="242"/>
      <c r="H83" s="269"/>
      <c r="I83" s="370" t="s">
        <v>289</v>
      </c>
      <c r="J83" s="370"/>
      <c r="K83" s="370"/>
      <c r="L83" s="370"/>
      <c r="M83" s="370"/>
      <c r="N83" s="192"/>
      <c r="O83" s="15"/>
      <c r="P83" s="15"/>
      <c r="Q83" s="15"/>
      <c r="R83" s="15"/>
      <c r="S83" s="15"/>
      <c r="T83" s="15"/>
      <c r="U83" s="15"/>
      <c r="V83" s="15"/>
      <c r="W83" s="15"/>
      <c r="X83" s="15"/>
      <c r="Y83" s="15"/>
      <c r="Z83" s="15"/>
      <c r="AA83" s="15"/>
      <c r="AB83" s="15"/>
      <c r="AC83" s="15"/>
      <c r="AD83" s="15"/>
    </row>
    <row r="84" spans="1:30" customFormat="1" ht="285.75" customHeight="1" x14ac:dyDescent="0.25">
      <c r="A84" s="359">
        <v>44</v>
      </c>
      <c r="B84" s="187" t="s">
        <v>78</v>
      </c>
      <c r="C84" s="187" t="s">
        <v>138</v>
      </c>
      <c r="D84" s="187">
        <v>86</v>
      </c>
      <c r="E84" s="206" t="s">
        <v>324</v>
      </c>
      <c r="F84" s="206" t="s">
        <v>870</v>
      </c>
      <c r="G84" s="281" t="s">
        <v>704</v>
      </c>
      <c r="H84" s="270"/>
      <c r="I84" s="247" t="s">
        <v>694</v>
      </c>
      <c r="J84" s="9" t="s">
        <v>845</v>
      </c>
      <c r="K84" s="23" t="s">
        <v>695</v>
      </c>
      <c r="L84" s="9"/>
      <c r="M84" s="24" t="s">
        <v>18</v>
      </c>
      <c r="N84" s="186"/>
      <c r="O84" s="15"/>
      <c r="P84" s="15"/>
      <c r="Q84" s="15"/>
      <c r="R84" s="15"/>
      <c r="S84" s="15"/>
      <c r="T84" s="15"/>
      <c r="U84" s="15"/>
      <c r="V84" s="15"/>
      <c r="W84" s="15"/>
      <c r="X84" s="15"/>
      <c r="Y84" s="15"/>
      <c r="Z84" s="15"/>
      <c r="AA84" s="15"/>
      <c r="AB84" s="15"/>
      <c r="AC84" s="15"/>
      <c r="AD84" s="15"/>
    </row>
    <row r="85" spans="1:30" customFormat="1" ht="102.65" customHeight="1" x14ac:dyDescent="0.25">
      <c r="A85" s="359">
        <v>45</v>
      </c>
      <c r="B85" s="187" t="s">
        <v>79</v>
      </c>
      <c r="C85" s="187" t="s">
        <v>138</v>
      </c>
      <c r="D85" s="187" t="s">
        <v>139</v>
      </c>
      <c r="E85" s="206" t="s">
        <v>325</v>
      </c>
      <c r="F85" s="206" t="s">
        <v>870</v>
      </c>
      <c r="G85" s="240"/>
      <c r="H85" s="270"/>
      <c r="I85" s="246" t="s">
        <v>291</v>
      </c>
      <c r="J85" s="9" t="s">
        <v>292</v>
      </c>
      <c r="K85" s="9" t="s">
        <v>15</v>
      </c>
      <c r="L85" s="9"/>
      <c r="M85" s="13" t="s">
        <v>13</v>
      </c>
      <c r="N85" s="186"/>
      <c r="O85" s="15"/>
      <c r="P85" s="15"/>
      <c r="Q85" s="15"/>
      <c r="R85" s="15"/>
      <c r="S85" s="15"/>
      <c r="T85" s="15"/>
      <c r="U85" s="15"/>
      <c r="V85" s="15"/>
      <c r="W85" s="15"/>
      <c r="X85" s="15"/>
      <c r="Y85" s="15"/>
      <c r="Z85" s="15"/>
      <c r="AA85" s="15"/>
      <c r="AB85" s="15"/>
      <c r="AC85" s="15"/>
      <c r="AD85" s="15"/>
    </row>
    <row r="86" spans="1:30" customFormat="1" ht="108" customHeight="1" x14ac:dyDescent="0.25">
      <c r="A86" s="359">
        <v>46</v>
      </c>
      <c r="B86" s="187" t="s">
        <v>80</v>
      </c>
      <c r="C86" s="187" t="s">
        <v>138</v>
      </c>
      <c r="D86" s="187" t="s">
        <v>140</v>
      </c>
      <c r="E86" s="206" t="s">
        <v>326</v>
      </c>
      <c r="F86" s="206" t="s">
        <v>870</v>
      </c>
      <c r="G86" s="240"/>
      <c r="H86" s="270"/>
      <c r="I86" s="247" t="s">
        <v>700</v>
      </c>
      <c r="J86" s="23" t="s">
        <v>701</v>
      </c>
      <c r="K86" s="9" t="s">
        <v>294</v>
      </c>
      <c r="L86" s="9"/>
      <c r="M86" s="13" t="s">
        <v>13</v>
      </c>
      <c r="N86" s="186"/>
      <c r="O86" s="15"/>
      <c r="P86" s="15"/>
      <c r="Q86" s="15"/>
      <c r="R86" s="15"/>
      <c r="S86" s="15"/>
      <c r="T86" s="15"/>
      <c r="U86" s="15"/>
      <c r="V86" s="15"/>
      <c r="W86" s="15"/>
      <c r="X86" s="15"/>
      <c r="Y86" s="15"/>
      <c r="Z86" s="15"/>
      <c r="AA86" s="15"/>
      <c r="AB86" s="15"/>
      <c r="AC86" s="15"/>
      <c r="AD86" s="15"/>
    </row>
    <row r="87" spans="1:30" customFormat="1" ht="25" customHeight="1" x14ac:dyDescent="0.25">
      <c r="A87" s="375"/>
      <c r="B87" s="375"/>
      <c r="C87" s="375"/>
      <c r="D87" s="317"/>
      <c r="E87" s="318"/>
      <c r="F87" s="317"/>
      <c r="G87" s="319"/>
      <c r="H87" s="268"/>
      <c r="I87" s="376" t="s">
        <v>295</v>
      </c>
      <c r="J87" s="376"/>
      <c r="K87" s="376"/>
      <c r="L87" s="235"/>
      <c r="M87" s="193"/>
      <c r="N87" s="194"/>
      <c r="O87" s="15"/>
      <c r="P87" s="15"/>
      <c r="Q87" s="15"/>
      <c r="R87" s="15"/>
      <c r="S87" s="15"/>
      <c r="T87" s="15"/>
      <c r="U87" s="15"/>
      <c r="V87" s="15"/>
      <c r="W87" s="15"/>
      <c r="X87" s="15"/>
      <c r="Y87" s="15"/>
      <c r="Z87" s="15"/>
      <c r="AA87" s="15"/>
      <c r="AB87" s="15"/>
      <c r="AC87" s="15"/>
      <c r="AD87" s="15"/>
    </row>
    <row r="88" spans="1:30" customFormat="1" ht="25" customHeight="1" x14ac:dyDescent="0.25">
      <c r="A88" s="370"/>
      <c r="B88" s="370"/>
      <c r="C88" s="370"/>
      <c r="D88" s="370"/>
      <c r="E88" s="370"/>
      <c r="F88" s="353"/>
      <c r="G88" s="242"/>
      <c r="H88" s="269"/>
      <c r="I88" s="370" t="s">
        <v>296</v>
      </c>
      <c r="J88" s="370"/>
      <c r="K88" s="370"/>
      <c r="L88" s="370"/>
      <c r="M88" s="370"/>
      <c r="N88" s="192"/>
      <c r="O88" s="15"/>
      <c r="P88" s="15"/>
      <c r="Q88" s="15"/>
      <c r="R88" s="15"/>
      <c r="S88" s="15"/>
      <c r="T88" s="15"/>
      <c r="U88" s="15"/>
      <c r="V88" s="15"/>
      <c r="W88" s="15"/>
      <c r="X88" s="15"/>
      <c r="Y88" s="15"/>
      <c r="Z88" s="15"/>
      <c r="AA88" s="15"/>
      <c r="AB88" s="15"/>
      <c r="AC88" s="15"/>
      <c r="AD88" s="15"/>
    </row>
    <row r="89" spans="1:30" customFormat="1" ht="121" customHeight="1" x14ac:dyDescent="0.25">
      <c r="A89" s="359">
        <v>47</v>
      </c>
      <c r="B89" s="187" t="s">
        <v>81</v>
      </c>
      <c r="C89" s="187" t="s">
        <v>98</v>
      </c>
      <c r="D89" s="187" t="s">
        <v>128</v>
      </c>
      <c r="E89" s="206" t="s">
        <v>318</v>
      </c>
      <c r="F89" s="206"/>
      <c r="G89" s="281" t="s">
        <v>30</v>
      </c>
      <c r="H89" s="273"/>
      <c r="I89" s="246" t="s">
        <v>297</v>
      </c>
      <c r="J89" s="9" t="s">
        <v>298</v>
      </c>
      <c r="K89" s="9" t="s">
        <v>15</v>
      </c>
      <c r="L89" s="9"/>
      <c r="M89" s="13" t="s">
        <v>13</v>
      </c>
      <c r="N89" s="186"/>
      <c r="O89" s="15"/>
      <c r="P89" s="15"/>
      <c r="Q89" s="15"/>
      <c r="R89" s="15"/>
      <c r="S89" s="15"/>
      <c r="T89" s="15"/>
      <c r="U89" s="15"/>
      <c r="V89" s="15"/>
      <c r="W89" s="15"/>
      <c r="X89" s="15"/>
      <c r="Y89" s="15"/>
      <c r="Z89" s="15"/>
      <c r="AA89" s="15"/>
      <c r="AB89" s="15"/>
      <c r="AC89" s="15"/>
      <c r="AD89" s="15"/>
    </row>
    <row r="90" spans="1:30" customFormat="1" ht="58" customHeight="1" x14ac:dyDescent="0.25">
      <c r="A90" s="359">
        <v>48</v>
      </c>
      <c r="B90" s="187" t="s">
        <v>82</v>
      </c>
      <c r="C90" s="187" t="s">
        <v>98</v>
      </c>
      <c r="D90" s="187" t="s">
        <v>129</v>
      </c>
      <c r="E90" s="206" t="s">
        <v>318</v>
      </c>
      <c r="F90" s="206"/>
      <c r="G90" s="281" t="s">
        <v>30</v>
      </c>
      <c r="H90" s="273"/>
      <c r="I90" s="246" t="s">
        <v>299</v>
      </c>
      <c r="J90" s="9" t="s">
        <v>300</v>
      </c>
      <c r="K90" s="9" t="s">
        <v>15</v>
      </c>
      <c r="L90" s="9"/>
      <c r="M90" s="13" t="s">
        <v>13</v>
      </c>
      <c r="N90" s="186"/>
      <c r="O90" s="15"/>
      <c r="P90" s="15"/>
      <c r="Q90" s="15"/>
      <c r="R90" s="15"/>
      <c r="S90" s="15"/>
      <c r="T90" s="15"/>
      <c r="U90" s="15"/>
      <c r="V90" s="15"/>
      <c r="W90" s="15"/>
      <c r="X90" s="15"/>
      <c r="Y90" s="15"/>
      <c r="Z90" s="15"/>
      <c r="AA90" s="15"/>
      <c r="AB90" s="15"/>
      <c r="AC90" s="15"/>
      <c r="AD90" s="15"/>
    </row>
    <row r="91" spans="1:30" customFormat="1" ht="220" customHeight="1" x14ac:dyDescent="0.25">
      <c r="A91" s="359">
        <v>49</v>
      </c>
      <c r="B91" s="187" t="s">
        <v>83</v>
      </c>
      <c r="C91" s="187" t="s">
        <v>98</v>
      </c>
      <c r="D91" s="187" t="s">
        <v>141</v>
      </c>
      <c r="E91" s="206" t="s">
        <v>327</v>
      </c>
      <c r="F91" s="206"/>
      <c r="G91" s="240"/>
      <c r="H91" s="270"/>
      <c r="I91" s="246" t="s">
        <v>301</v>
      </c>
      <c r="J91" s="9" t="s">
        <v>302</v>
      </c>
      <c r="K91" s="9" t="s">
        <v>15</v>
      </c>
      <c r="L91" s="9"/>
      <c r="M91" s="13" t="s">
        <v>13</v>
      </c>
      <c r="N91" s="186"/>
      <c r="O91" s="15"/>
      <c r="P91" s="15"/>
      <c r="Q91" s="15"/>
      <c r="R91" s="15"/>
      <c r="S91" s="15"/>
      <c r="T91" s="15"/>
      <c r="U91" s="15"/>
      <c r="V91" s="15"/>
      <c r="W91" s="15"/>
      <c r="X91" s="15"/>
      <c r="Y91" s="15"/>
      <c r="Z91" s="15"/>
      <c r="AA91" s="15"/>
      <c r="AB91" s="15"/>
      <c r="AC91" s="15"/>
      <c r="AD91" s="15"/>
    </row>
    <row r="92" spans="1:30" customFormat="1" ht="75" x14ac:dyDescent="0.25">
      <c r="A92" s="359">
        <v>50</v>
      </c>
      <c r="B92" s="187" t="s">
        <v>16</v>
      </c>
      <c r="C92" s="187" t="s">
        <v>95</v>
      </c>
      <c r="D92" s="187" t="s">
        <v>96</v>
      </c>
      <c r="E92" s="206" t="s">
        <v>97</v>
      </c>
      <c r="F92" s="206"/>
      <c r="G92" s="240"/>
      <c r="H92" s="270"/>
      <c r="I92" s="249" t="s">
        <v>303</v>
      </c>
      <c r="J92" s="9" t="s">
        <v>304</v>
      </c>
      <c r="K92" s="9" t="s">
        <v>174</v>
      </c>
      <c r="L92" s="14"/>
      <c r="M92" s="13" t="s">
        <v>13</v>
      </c>
      <c r="N92" s="186"/>
      <c r="O92" s="15"/>
      <c r="P92" s="15"/>
      <c r="Q92" s="15"/>
      <c r="R92" s="15"/>
      <c r="S92" s="15"/>
      <c r="T92" s="15"/>
      <c r="U92" s="15"/>
      <c r="V92" s="15"/>
      <c r="W92" s="15"/>
      <c r="X92" s="15"/>
      <c r="Y92" s="15"/>
      <c r="Z92" s="15"/>
      <c r="AA92" s="15"/>
      <c r="AB92" s="15"/>
      <c r="AC92" s="15"/>
      <c r="AD92" s="15"/>
    </row>
    <row r="93" spans="1:30" customFormat="1" ht="25" customHeight="1" x14ac:dyDescent="0.25">
      <c r="A93" s="370"/>
      <c r="B93" s="370"/>
      <c r="C93" s="370"/>
      <c r="D93" s="370"/>
      <c r="E93" s="370"/>
      <c r="F93" s="353"/>
      <c r="G93" s="242"/>
      <c r="H93" s="269"/>
      <c r="I93" s="370" t="s">
        <v>307</v>
      </c>
      <c r="J93" s="370"/>
      <c r="K93" s="370"/>
      <c r="L93" s="370"/>
      <c r="M93" s="370"/>
      <c r="N93" s="192"/>
      <c r="O93" s="15"/>
      <c r="P93" s="15"/>
      <c r="Q93" s="15"/>
      <c r="R93" s="15"/>
      <c r="S93" s="15"/>
      <c r="T93" s="15"/>
      <c r="U93" s="15"/>
      <c r="V93" s="15"/>
      <c r="W93" s="15"/>
      <c r="X93" s="15"/>
      <c r="Y93" s="15"/>
      <c r="Z93" s="15"/>
      <c r="AA93" s="15"/>
      <c r="AB93" s="15"/>
      <c r="AC93" s="15"/>
      <c r="AD93" s="15"/>
    </row>
    <row r="94" spans="1:30" customFormat="1" ht="62.5" x14ac:dyDescent="0.25">
      <c r="A94" s="359">
        <v>51</v>
      </c>
      <c r="B94" s="187" t="s">
        <v>16</v>
      </c>
      <c r="C94" s="187" t="s">
        <v>133</v>
      </c>
      <c r="D94" s="187" t="s">
        <v>143</v>
      </c>
      <c r="E94" s="206" t="s">
        <v>328</v>
      </c>
      <c r="F94" s="206" t="s">
        <v>871</v>
      </c>
      <c r="G94" s="240"/>
      <c r="H94" s="270"/>
      <c r="I94" s="247" t="s">
        <v>716</v>
      </c>
      <c r="J94" s="9" t="s">
        <v>309</v>
      </c>
      <c r="K94" s="9" t="s">
        <v>173</v>
      </c>
      <c r="L94" s="11" t="s">
        <v>627</v>
      </c>
      <c r="M94" s="13" t="s">
        <v>13</v>
      </c>
      <c r="N94" s="186"/>
      <c r="O94" s="15"/>
      <c r="P94" s="15"/>
      <c r="Q94" s="15"/>
      <c r="R94" s="15"/>
      <c r="S94" s="15"/>
      <c r="T94" s="15"/>
      <c r="U94" s="15"/>
      <c r="V94" s="15"/>
      <c r="W94" s="15"/>
      <c r="X94" s="15"/>
      <c r="Y94" s="15"/>
      <c r="Z94" s="15"/>
      <c r="AA94" s="15"/>
      <c r="AB94" s="15"/>
      <c r="AC94" s="15"/>
      <c r="AD94" s="15"/>
    </row>
    <row r="95" spans="1:30" customFormat="1" ht="90" customHeight="1" x14ac:dyDescent="0.25">
      <c r="A95" s="359">
        <v>52</v>
      </c>
      <c r="B95" s="187"/>
      <c r="C95" s="187" t="s">
        <v>84</v>
      </c>
      <c r="D95" s="187" t="s">
        <v>142</v>
      </c>
      <c r="E95" s="206" t="s">
        <v>329</v>
      </c>
      <c r="F95" s="206" t="s">
        <v>866</v>
      </c>
      <c r="G95" s="281" t="s">
        <v>34</v>
      </c>
      <c r="H95" s="273"/>
      <c r="I95" s="246" t="s">
        <v>310</v>
      </c>
      <c r="J95" s="9" t="s">
        <v>784</v>
      </c>
      <c r="K95" s="9" t="s">
        <v>174</v>
      </c>
      <c r="L95" s="11"/>
      <c r="M95" s="24" t="s">
        <v>18</v>
      </c>
      <c r="N95" s="186"/>
      <c r="O95" s="15"/>
      <c r="P95" s="15"/>
      <c r="Q95" s="15"/>
      <c r="R95" s="15"/>
      <c r="S95" s="15"/>
      <c r="T95" s="15"/>
      <c r="U95" s="15"/>
      <c r="V95" s="15"/>
      <c r="W95" s="15"/>
      <c r="X95" s="15"/>
      <c r="Y95" s="15"/>
      <c r="Z95" s="15"/>
      <c r="AA95" s="15"/>
      <c r="AB95" s="15"/>
      <c r="AC95" s="15"/>
      <c r="AD95" s="15"/>
    </row>
    <row r="96" spans="1:30" customFormat="1" ht="25" customHeight="1" x14ac:dyDescent="0.25">
      <c r="A96" s="370"/>
      <c r="B96" s="370"/>
      <c r="C96" s="370"/>
      <c r="D96" s="370"/>
      <c r="E96" s="370"/>
      <c r="F96" s="353"/>
      <c r="G96" s="242"/>
      <c r="H96" s="269"/>
      <c r="I96" s="370" t="s">
        <v>311</v>
      </c>
      <c r="J96" s="370"/>
      <c r="K96" s="370"/>
      <c r="L96" s="370"/>
      <c r="M96" s="370"/>
      <c r="N96" s="192"/>
      <c r="O96" s="15"/>
      <c r="P96" s="15"/>
      <c r="Q96" s="15"/>
      <c r="R96" s="15"/>
      <c r="S96" s="15"/>
      <c r="T96" s="15"/>
      <c r="U96" s="15"/>
      <c r="V96" s="15"/>
      <c r="W96" s="15"/>
      <c r="X96" s="15"/>
      <c r="Y96" s="15"/>
      <c r="Z96" s="15"/>
      <c r="AA96" s="15"/>
      <c r="AB96" s="15"/>
      <c r="AC96" s="15"/>
      <c r="AD96" s="15"/>
    </row>
    <row r="97" spans="1:30" customFormat="1" ht="105" customHeight="1" x14ac:dyDescent="0.25">
      <c r="A97" s="359" t="s">
        <v>841</v>
      </c>
      <c r="B97" s="187" t="s">
        <v>16</v>
      </c>
      <c r="C97" s="187" t="s">
        <v>144</v>
      </c>
      <c r="D97" s="187" t="s">
        <v>145</v>
      </c>
      <c r="E97" s="206" t="s">
        <v>330</v>
      </c>
      <c r="F97" s="206"/>
      <c r="G97" s="240"/>
      <c r="H97" s="270"/>
      <c r="I97" s="246" t="s">
        <v>312</v>
      </c>
      <c r="J97" s="9" t="s">
        <v>315</v>
      </c>
      <c r="K97" s="9" t="s">
        <v>173</v>
      </c>
      <c r="L97" s="31" t="s">
        <v>753</v>
      </c>
      <c r="M97" s="24" t="s">
        <v>18</v>
      </c>
      <c r="N97" s="186"/>
      <c r="O97" s="15"/>
      <c r="P97" s="15"/>
      <c r="Q97" s="15"/>
      <c r="R97" s="15"/>
      <c r="S97" s="15"/>
      <c r="T97" s="15"/>
      <c r="U97" s="15"/>
      <c r="V97" s="15"/>
      <c r="W97" s="15"/>
      <c r="X97" s="15"/>
      <c r="Y97" s="15"/>
      <c r="Z97" s="15"/>
      <c r="AA97" s="15"/>
      <c r="AB97" s="15"/>
      <c r="AC97" s="15"/>
      <c r="AD97" s="15"/>
    </row>
    <row r="98" spans="1:30" customFormat="1" ht="160.5" customHeight="1" x14ac:dyDescent="0.25">
      <c r="A98" s="359" t="s">
        <v>842</v>
      </c>
      <c r="B98" s="305" t="s">
        <v>16</v>
      </c>
      <c r="C98" s="305" t="s">
        <v>144</v>
      </c>
      <c r="D98" s="305" t="s">
        <v>145</v>
      </c>
      <c r="E98" s="311" t="s">
        <v>331</v>
      </c>
      <c r="F98" s="311"/>
      <c r="G98" s="312"/>
      <c r="H98" s="270"/>
      <c r="I98" s="313" t="s">
        <v>313</v>
      </c>
      <c r="J98" s="314"/>
      <c r="K98" s="314" t="s">
        <v>171</v>
      </c>
      <c r="L98" s="315" t="s">
        <v>564</v>
      </c>
      <c r="M98" s="316" t="s">
        <v>13</v>
      </c>
      <c r="N98" s="186"/>
      <c r="O98" s="15"/>
      <c r="P98" s="15"/>
      <c r="Q98" s="15"/>
      <c r="R98" s="15"/>
      <c r="S98" s="15"/>
      <c r="T98" s="15"/>
      <c r="U98" s="15"/>
      <c r="V98" s="15"/>
      <c r="W98" s="15"/>
      <c r="X98" s="15"/>
      <c r="Y98" s="15"/>
      <c r="Z98" s="15"/>
      <c r="AA98" s="15"/>
      <c r="AB98" s="15"/>
      <c r="AC98" s="15"/>
      <c r="AD98" s="15"/>
    </row>
    <row r="99" spans="1:30" customFormat="1" ht="56" x14ac:dyDescent="0.25">
      <c r="A99" s="359">
        <v>54</v>
      </c>
      <c r="B99" s="187" t="s">
        <v>16</v>
      </c>
      <c r="C99" s="187" t="s">
        <v>146</v>
      </c>
      <c r="D99" s="187">
        <v>16</v>
      </c>
      <c r="E99" s="206" t="s">
        <v>332</v>
      </c>
      <c r="F99" s="206"/>
      <c r="G99" s="240"/>
      <c r="H99" s="270"/>
      <c r="I99" s="246" t="s">
        <v>314</v>
      </c>
      <c r="J99" s="9" t="s">
        <v>316</v>
      </c>
      <c r="K99" s="9" t="s">
        <v>202</v>
      </c>
      <c r="L99" s="11" t="s">
        <v>629</v>
      </c>
      <c r="M99" s="24" t="s">
        <v>18</v>
      </c>
      <c r="N99" s="186"/>
      <c r="O99" s="15"/>
      <c r="P99" s="15"/>
      <c r="Q99" s="15"/>
      <c r="R99" s="15"/>
      <c r="S99" s="15"/>
      <c r="T99" s="15"/>
      <c r="U99" s="15"/>
      <c r="V99" s="15"/>
      <c r="W99" s="15"/>
      <c r="X99" s="15"/>
      <c r="Y99" s="15"/>
      <c r="Z99" s="15"/>
      <c r="AA99" s="15"/>
      <c r="AB99" s="15"/>
      <c r="AC99" s="15"/>
      <c r="AD99" s="15"/>
    </row>
    <row r="100" spans="1:30" x14ac:dyDescent="0.3">
      <c r="L100" s="197"/>
      <c r="N100" s="198"/>
    </row>
  </sheetData>
  <mergeCells count="40">
    <mergeCell ref="I58:K58"/>
    <mergeCell ref="I96:M96"/>
    <mergeCell ref="I59:M59"/>
    <mergeCell ref="I65:M65"/>
    <mergeCell ref="I67:M67"/>
    <mergeCell ref="I73:M73"/>
    <mergeCell ref="I76:M76"/>
    <mergeCell ref="I83:M83"/>
    <mergeCell ref="I87:K87"/>
    <mergeCell ref="I88:M88"/>
    <mergeCell ref="I93:M93"/>
    <mergeCell ref="A96:E96"/>
    <mergeCell ref="A58:C58"/>
    <mergeCell ref="A87:C87"/>
    <mergeCell ref="A83:E83"/>
    <mergeCell ref="A88:E88"/>
    <mergeCell ref="A93:E93"/>
    <mergeCell ref="A59:E59"/>
    <mergeCell ref="A65:E65"/>
    <mergeCell ref="A67:E67"/>
    <mergeCell ref="A73:E73"/>
    <mergeCell ref="A76:E76"/>
    <mergeCell ref="I2:K2"/>
    <mergeCell ref="A15:E15"/>
    <mergeCell ref="I3:M3"/>
    <mergeCell ref="A23:E23"/>
    <mergeCell ref="A32:E32"/>
    <mergeCell ref="A40:E40"/>
    <mergeCell ref="A47:E47"/>
    <mergeCell ref="A49:E49"/>
    <mergeCell ref="A53:E53"/>
    <mergeCell ref="I15:M15"/>
    <mergeCell ref="I23:M23"/>
    <mergeCell ref="I47:M47"/>
    <mergeCell ref="I49:M49"/>
    <mergeCell ref="I53:M53"/>
    <mergeCell ref="A25:E25"/>
    <mergeCell ref="A26:E26"/>
    <mergeCell ref="I32:M32"/>
    <mergeCell ref="I40:M40"/>
  </mergeCells>
  <phoneticPr fontId="39" type="noConversion"/>
  <pageMargins left="0.7" right="0.7" top="0.75" bottom="0.75" header="0.3" footer="0.3"/>
  <pageSetup paperSize="9" orientation="portrait" r:id="rId1"/>
  <headerFooter>
    <oddFooter>&amp;L_x000D_&amp;1#&amp;"Calibri"&amp;10&amp;K000000 C2 - Interne</oddFooter>
  </headerFooter>
  <ignoredErrors>
    <ignoredError sqref="D6"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5375-C108-4B31-814D-AE15CCD867D3}">
  <dimension ref="A1:AR100"/>
  <sheetViews>
    <sheetView tabSelected="1" zoomScale="80" zoomScaleNormal="80" workbookViewId="0">
      <selection activeCell="E69" sqref="E69"/>
    </sheetView>
    <sheetView topLeftCell="J22" zoomScale="80" zoomScaleNormal="80" workbookViewId="1">
      <selection activeCell="L24" sqref="L24"/>
    </sheetView>
  </sheetViews>
  <sheetFormatPr baseColWidth="10" defaultColWidth="11.453125" defaultRowHeight="13" x14ac:dyDescent="0.3"/>
  <cols>
    <col min="1" max="1" width="14.1796875" style="363" customWidth="1"/>
    <col min="2" max="2" width="12.1796875" style="233" customWidth="1"/>
    <col min="3" max="3" width="9.7265625" style="233" customWidth="1"/>
    <col min="4" max="4" width="17" style="233" customWidth="1"/>
    <col min="5" max="6" width="51.453125" style="233" customWidth="1"/>
    <col min="7" max="7" width="23.1796875" style="196" customWidth="1"/>
    <col min="8" max="8" width="4.54296875" style="279" customWidth="1"/>
    <col min="9" max="9" width="45.54296875" style="4" customWidth="1"/>
    <col min="10" max="10" width="82.1796875" style="4" customWidth="1"/>
    <col min="11" max="11" width="15.54296875" style="4" customWidth="1"/>
    <col min="12" max="12" width="68.54296875" style="200" customWidth="1"/>
    <col min="13" max="13" width="17.7265625" style="196" bestFit="1" customWidth="1"/>
    <col min="14" max="14" width="43.453125" style="330" customWidth="1"/>
    <col min="15" max="15" width="31.54296875" style="216" customWidth="1"/>
    <col min="16" max="16" width="43" style="216" customWidth="1"/>
    <col min="17" max="17" width="42.7265625" style="216" customWidth="1"/>
    <col min="18" max="16384" width="11.453125" style="216"/>
  </cols>
  <sheetData>
    <row r="1" spans="1:44" s="238" customFormat="1" ht="66" x14ac:dyDescent="0.25">
      <c r="A1" s="230" t="s">
        <v>840</v>
      </c>
      <c r="B1" s="230" t="s">
        <v>744</v>
      </c>
      <c r="C1" s="230" t="s">
        <v>42</v>
      </c>
      <c r="D1" s="230" t="s">
        <v>747</v>
      </c>
      <c r="E1" s="230" t="s">
        <v>748</v>
      </c>
      <c r="F1" s="366" t="s">
        <v>847</v>
      </c>
      <c r="G1" s="230" t="s">
        <v>12</v>
      </c>
      <c r="H1" s="267"/>
      <c r="I1" s="245" t="s">
        <v>751</v>
      </c>
      <c r="J1" s="245" t="s">
        <v>414</v>
      </c>
      <c r="K1" s="183" t="s">
        <v>415</v>
      </c>
      <c r="L1" s="230" t="s">
        <v>750</v>
      </c>
      <c r="M1" s="182" t="s">
        <v>416</v>
      </c>
      <c r="N1" s="328" t="s">
        <v>749</v>
      </c>
      <c r="O1" s="327"/>
      <c r="P1" s="236"/>
      <c r="Q1" s="237"/>
      <c r="R1" s="237"/>
      <c r="S1" s="237"/>
      <c r="T1" s="237"/>
      <c r="U1" s="237"/>
      <c r="V1" s="237"/>
      <c r="W1" s="237"/>
      <c r="X1" s="237"/>
      <c r="Y1" s="237"/>
      <c r="Z1" s="237"/>
      <c r="AA1" s="237"/>
      <c r="AB1" s="237"/>
      <c r="AC1" s="237"/>
      <c r="AD1" s="237"/>
      <c r="AE1" s="237"/>
    </row>
    <row r="2" spans="1:44" customFormat="1" ht="25" customHeight="1" x14ac:dyDescent="0.25">
      <c r="A2" s="373"/>
      <c r="B2" s="374"/>
      <c r="C2" s="374"/>
      <c r="D2" s="322"/>
      <c r="E2" s="322"/>
      <c r="F2" s="322"/>
      <c r="G2" s="322"/>
      <c r="H2" s="269"/>
      <c r="I2" s="220" t="s">
        <v>417</v>
      </c>
      <c r="J2" s="221"/>
      <c r="K2" s="221"/>
      <c r="L2" s="184"/>
      <c r="M2" s="184"/>
      <c r="N2" s="185"/>
      <c r="O2" s="227"/>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row>
    <row r="3" spans="1:44" customFormat="1" ht="25" customHeight="1" x14ac:dyDescent="0.25">
      <c r="A3" s="373"/>
      <c r="B3" s="374"/>
      <c r="C3" s="374"/>
      <c r="D3" s="374"/>
      <c r="E3" s="374"/>
      <c r="F3" s="223"/>
      <c r="G3" s="322"/>
      <c r="H3" s="270"/>
      <c r="I3" s="222" t="s">
        <v>418</v>
      </c>
      <c r="J3" s="223"/>
      <c r="K3" s="223"/>
      <c r="L3" s="223"/>
      <c r="M3" s="223"/>
      <c r="N3" s="189"/>
      <c r="O3" s="327"/>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1:44" ht="27.65" customHeight="1" x14ac:dyDescent="0.25">
      <c r="A4" s="358">
        <v>1</v>
      </c>
      <c r="B4" s="187" t="s">
        <v>35</v>
      </c>
      <c r="C4" s="187" t="s">
        <v>86</v>
      </c>
      <c r="D4" s="187" t="s">
        <v>87</v>
      </c>
      <c r="E4" s="206" t="s">
        <v>419</v>
      </c>
      <c r="F4" s="206" t="s">
        <v>848</v>
      </c>
      <c r="G4" s="16"/>
      <c r="H4" s="270"/>
      <c r="I4" s="8" t="s">
        <v>420</v>
      </c>
      <c r="J4" s="9" t="s">
        <v>421</v>
      </c>
      <c r="K4" s="9" t="s">
        <v>422</v>
      </c>
      <c r="L4" s="9"/>
      <c r="M4" s="13" t="s">
        <v>13</v>
      </c>
      <c r="N4" s="186"/>
    </row>
    <row r="5" spans="1:44" ht="409.5" x14ac:dyDescent="0.25">
      <c r="A5" s="359">
        <v>2</v>
      </c>
      <c r="B5" s="187" t="s">
        <v>36</v>
      </c>
      <c r="C5" s="187" t="s">
        <v>86</v>
      </c>
      <c r="D5" s="187" t="s">
        <v>87</v>
      </c>
      <c r="E5" s="206" t="s">
        <v>419</v>
      </c>
      <c r="F5" s="206" t="s">
        <v>848</v>
      </c>
      <c r="G5" s="16"/>
      <c r="H5" s="270"/>
      <c r="I5" s="8" t="s">
        <v>423</v>
      </c>
      <c r="J5" s="23" t="s">
        <v>668</v>
      </c>
      <c r="K5" s="23" t="s">
        <v>443</v>
      </c>
      <c r="L5" s="214" t="s">
        <v>664</v>
      </c>
      <c r="M5" s="24" t="s">
        <v>18</v>
      </c>
      <c r="N5" s="186" t="s">
        <v>567</v>
      </c>
      <c r="O5" s="217"/>
    </row>
    <row r="6" spans="1:44" ht="409.5" x14ac:dyDescent="0.25">
      <c r="A6" s="359">
        <v>3</v>
      </c>
      <c r="B6" s="187" t="s">
        <v>37</v>
      </c>
      <c r="C6" s="187" t="s">
        <v>84</v>
      </c>
      <c r="D6" s="187" t="s">
        <v>88</v>
      </c>
      <c r="E6" s="206" t="s">
        <v>424</v>
      </c>
      <c r="F6" s="206" t="s">
        <v>848</v>
      </c>
      <c r="G6" s="16"/>
      <c r="H6" s="270"/>
      <c r="I6" s="8" t="s">
        <v>425</v>
      </c>
      <c r="J6" s="9" t="s">
        <v>426</v>
      </c>
      <c r="K6" s="9" t="s">
        <v>786</v>
      </c>
      <c r="L6" s="214" t="s">
        <v>568</v>
      </c>
      <c r="M6" s="24" t="s">
        <v>18</v>
      </c>
      <c r="N6" s="186"/>
      <c r="O6" s="217"/>
    </row>
    <row r="7" spans="1:44" ht="224" x14ac:dyDescent="0.25">
      <c r="A7" s="359">
        <v>4</v>
      </c>
      <c r="B7" s="187" t="s">
        <v>41</v>
      </c>
      <c r="C7" s="187" t="s">
        <v>89</v>
      </c>
      <c r="D7" s="187" t="s">
        <v>90</v>
      </c>
      <c r="E7" s="206" t="s">
        <v>430</v>
      </c>
      <c r="F7" s="206" t="s">
        <v>848</v>
      </c>
      <c r="G7" s="16"/>
      <c r="H7" s="270"/>
      <c r="I7" s="8" t="s">
        <v>431</v>
      </c>
      <c r="J7" s="9" t="s">
        <v>669</v>
      </c>
      <c r="K7" s="9" t="s">
        <v>571</v>
      </c>
      <c r="L7" s="23" t="s">
        <v>570</v>
      </c>
      <c r="M7" s="24" t="s">
        <v>18</v>
      </c>
      <c r="N7" s="186" t="s">
        <v>619</v>
      </c>
      <c r="O7" s="217"/>
    </row>
    <row r="8" spans="1:44" ht="112" x14ac:dyDescent="0.25">
      <c r="A8" s="359" t="s">
        <v>791</v>
      </c>
      <c r="B8" s="187" t="s">
        <v>38</v>
      </c>
      <c r="C8" s="187" t="s">
        <v>84</v>
      </c>
      <c r="D8" s="187" t="s">
        <v>85</v>
      </c>
      <c r="E8" s="206" t="s">
        <v>427</v>
      </c>
      <c r="F8" s="206" t="s">
        <v>848</v>
      </c>
      <c r="G8" s="16"/>
      <c r="H8" s="271"/>
      <c r="I8" s="8" t="s">
        <v>572</v>
      </c>
      <c r="J8" s="9" t="s">
        <v>428</v>
      </c>
      <c r="K8" s="9" t="s">
        <v>429</v>
      </c>
      <c r="L8" s="9"/>
      <c r="M8" s="13" t="s">
        <v>13</v>
      </c>
      <c r="N8" s="186"/>
      <c r="O8" s="218"/>
    </row>
    <row r="9" spans="1:44" ht="161.25" customHeight="1" x14ac:dyDescent="0.25">
      <c r="A9" s="359" t="s">
        <v>792</v>
      </c>
      <c r="B9" s="187" t="s">
        <v>39</v>
      </c>
      <c r="C9" s="187" t="s">
        <v>84</v>
      </c>
      <c r="D9" s="187" t="s">
        <v>85</v>
      </c>
      <c r="E9" s="206" t="s">
        <v>427</v>
      </c>
      <c r="F9" s="206"/>
      <c r="G9" s="18"/>
      <c r="H9" s="271"/>
      <c r="I9" s="26" t="s">
        <v>573</v>
      </c>
      <c r="J9" s="9" t="s">
        <v>575</v>
      </c>
      <c r="K9" s="23" t="s">
        <v>429</v>
      </c>
      <c r="L9" s="12"/>
      <c r="M9" s="24" t="s">
        <v>14</v>
      </c>
      <c r="N9" s="186"/>
      <c r="O9" s="217"/>
    </row>
    <row r="10" spans="1:44" ht="169.5" customHeight="1" x14ac:dyDescent="0.25">
      <c r="A10" s="361" t="s">
        <v>811</v>
      </c>
      <c r="B10" s="187" t="s">
        <v>40</v>
      </c>
      <c r="C10" s="187" t="s">
        <v>84</v>
      </c>
      <c r="D10" s="187" t="s">
        <v>85</v>
      </c>
      <c r="E10" s="206" t="s">
        <v>427</v>
      </c>
      <c r="F10" s="206"/>
      <c r="G10" s="333"/>
      <c r="H10" s="270"/>
      <c r="I10" s="331" t="s">
        <v>574</v>
      </c>
      <c r="J10" s="295" t="s">
        <v>576</v>
      </c>
      <c r="K10" s="295" t="s">
        <v>429</v>
      </c>
      <c r="L10" s="332"/>
      <c r="M10" s="296" t="s">
        <v>14</v>
      </c>
      <c r="N10" s="297" t="s">
        <v>712</v>
      </c>
      <c r="O10" s="217"/>
    </row>
    <row r="11" spans="1:44" ht="134.25" customHeight="1" x14ac:dyDescent="0.25">
      <c r="A11" s="359" t="s">
        <v>812</v>
      </c>
      <c r="B11" s="187" t="s">
        <v>57</v>
      </c>
      <c r="C11" s="187" t="s">
        <v>91</v>
      </c>
      <c r="D11" s="187" t="s">
        <v>92</v>
      </c>
      <c r="E11" s="206" t="s">
        <v>432</v>
      </c>
      <c r="F11" s="206" t="s">
        <v>849</v>
      </c>
      <c r="G11" s="16"/>
      <c r="H11" s="270"/>
      <c r="I11" s="8" t="s">
        <v>802</v>
      </c>
      <c r="J11" s="9" t="s">
        <v>804</v>
      </c>
      <c r="K11" s="9" t="s">
        <v>15</v>
      </c>
      <c r="L11" s="9"/>
      <c r="M11" s="24" t="s">
        <v>18</v>
      </c>
      <c r="N11" s="186"/>
      <c r="O11" s="218"/>
    </row>
    <row r="12" spans="1:44" ht="140" x14ac:dyDescent="0.25">
      <c r="A12" s="359" t="s">
        <v>813</v>
      </c>
      <c r="B12" s="187" t="s">
        <v>16</v>
      </c>
      <c r="C12" s="187" t="s">
        <v>91</v>
      </c>
      <c r="D12" s="187" t="s">
        <v>92</v>
      </c>
      <c r="E12" s="206" t="s">
        <v>433</v>
      </c>
      <c r="F12" s="206" t="s">
        <v>849</v>
      </c>
      <c r="G12" s="16"/>
      <c r="H12" s="270"/>
      <c r="I12" s="8" t="s">
        <v>803</v>
      </c>
      <c r="J12" s="9" t="s">
        <v>805</v>
      </c>
      <c r="K12" s="9" t="s">
        <v>15</v>
      </c>
      <c r="L12" s="9"/>
      <c r="M12" s="24" t="s">
        <v>18</v>
      </c>
      <c r="N12" s="186"/>
      <c r="O12" s="217"/>
    </row>
    <row r="13" spans="1:44" ht="110.25" customHeight="1" x14ac:dyDescent="0.25">
      <c r="A13" s="359" t="s">
        <v>814</v>
      </c>
      <c r="B13" s="187" t="s">
        <v>58</v>
      </c>
      <c r="C13" s="187" t="s">
        <v>91</v>
      </c>
      <c r="D13" s="187" t="s">
        <v>92</v>
      </c>
      <c r="E13" s="206" t="s">
        <v>432</v>
      </c>
      <c r="F13" s="206" t="s">
        <v>849</v>
      </c>
      <c r="G13" s="16"/>
      <c r="H13" s="269"/>
      <c r="I13" s="26" t="s">
        <v>807</v>
      </c>
      <c r="J13" s="9" t="s">
        <v>806</v>
      </c>
      <c r="K13" s="9" t="s">
        <v>15</v>
      </c>
      <c r="L13" s="9"/>
      <c r="M13" s="24" t="s">
        <v>18</v>
      </c>
      <c r="N13" s="186"/>
      <c r="O13" s="217"/>
    </row>
    <row r="14" spans="1:44" ht="172.5" customHeight="1" x14ac:dyDescent="0.25">
      <c r="A14" s="359" t="s">
        <v>815</v>
      </c>
      <c r="B14" s="187"/>
      <c r="C14" s="187"/>
      <c r="D14" s="187"/>
      <c r="E14" s="206"/>
      <c r="F14" s="206" t="s">
        <v>849</v>
      </c>
      <c r="G14" s="16"/>
      <c r="H14" s="269"/>
      <c r="I14" s="26" t="s">
        <v>808</v>
      </c>
      <c r="J14" s="9" t="s">
        <v>809</v>
      </c>
      <c r="K14" s="9" t="s">
        <v>15</v>
      </c>
      <c r="L14" s="9"/>
      <c r="M14" s="24" t="s">
        <v>14</v>
      </c>
      <c r="N14" s="186"/>
      <c r="O14" s="217"/>
    </row>
    <row r="15" spans="1:44" ht="25" customHeight="1" x14ac:dyDescent="0.25">
      <c r="A15" s="370" t="s">
        <v>434</v>
      </c>
      <c r="B15" s="370"/>
      <c r="C15" s="370"/>
      <c r="D15" s="370"/>
      <c r="E15" s="370"/>
      <c r="F15" s="353"/>
      <c r="G15" s="323"/>
      <c r="H15" s="270"/>
      <c r="I15" s="190"/>
      <c r="J15" s="191"/>
      <c r="K15" s="191"/>
      <c r="L15" s="191"/>
      <c r="M15" s="191"/>
      <c r="N15" s="192"/>
      <c r="O15" s="217"/>
    </row>
    <row r="16" spans="1:44" ht="196" x14ac:dyDescent="0.25">
      <c r="A16" s="359">
        <v>8</v>
      </c>
      <c r="B16" s="187" t="s">
        <v>59</v>
      </c>
      <c r="C16" s="187" t="s">
        <v>93</v>
      </c>
      <c r="D16" s="187" t="s">
        <v>94</v>
      </c>
      <c r="E16" s="206" t="s">
        <v>435</v>
      </c>
      <c r="F16" s="206" t="s">
        <v>850</v>
      </c>
      <c r="G16" s="16"/>
      <c r="H16" s="270"/>
      <c r="I16" s="26" t="s">
        <v>702</v>
      </c>
      <c r="J16" s="23" t="s">
        <v>757</v>
      </c>
      <c r="K16" s="9" t="s">
        <v>436</v>
      </c>
      <c r="L16" s="11" t="s">
        <v>666</v>
      </c>
      <c r="M16" s="24" t="s">
        <v>18</v>
      </c>
      <c r="N16" s="186"/>
      <c r="O16" s="217"/>
    </row>
    <row r="17" spans="1:17" ht="75" x14ac:dyDescent="0.25">
      <c r="A17" s="359" t="s">
        <v>816</v>
      </c>
      <c r="B17" s="187" t="s">
        <v>60</v>
      </c>
      <c r="C17" s="187" t="s">
        <v>95</v>
      </c>
      <c r="D17" s="187" t="s">
        <v>96</v>
      </c>
      <c r="E17" s="206" t="s">
        <v>97</v>
      </c>
      <c r="F17" s="206"/>
      <c r="G17" s="16"/>
      <c r="H17" s="272"/>
      <c r="I17" s="334" t="s">
        <v>437</v>
      </c>
      <c r="J17" s="285" t="s">
        <v>670</v>
      </c>
      <c r="K17" s="285" t="s">
        <v>438</v>
      </c>
      <c r="L17" s="335"/>
      <c r="M17" s="287" t="s">
        <v>13</v>
      </c>
      <c r="N17" s="288"/>
      <c r="O17" s="217"/>
    </row>
    <row r="18" spans="1:17" ht="84" x14ac:dyDescent="0.25">
      <c r="A18" s="359" t="s">
        <v>817</v>
      </c>
      <c r="B18" s="232" t="s">
        <v>61</v>
      </c>
      <c r="C18" s="232" t="s">
        <v>98</v>
      </c>
      <c r="D18" s="232" t="s">
        <v>99</v>
      </c>
      <c r="E18" s="282" t="s">
        <v>439</v>
      </c>
      <c r="F18" s="206"/>
      <c r="G18" s="287"/>
      <c r="H18" s="273"/>
      <c r="I18" s="334" t="s">
        <v>440</v>
      </c>
      <c r="J18" s="285"/>
      <c r="K18" s="285" t="s">
        <v>436</v>
      </c>
      <c r="L18" s="286" t="s">
        <v>441</v>
      </c>
      <c r="M18" s="287" t="s">
        <v>13</v>
      </c>
      <c r="N18" s="288"/>
      <c r="O18" s="217"/>
    </row>
    <row r="19" spans="1:17" ht="115.5" customHeight="1" x14ac:dyDescent="0.25">
      <c r="A19" s="359">
        <v>10</v>
      </c>
      <c r="B19" s="187"/>
      <c r="C19" s="187" t="s">
        <v>100</v>
      </c>
      <c r="D19" s="187" t="s">
        <v>101</v>
      </c>
      <c r="E19" s="206" t="s">
        <v>442</v>
      </c>
      <c r="F19" s="206"/>
      <c r="G19" s="324" t="s">
        <v>19</v>
      </c>
      <c r="H19" s="273"/>
      <c r="I19" s="8" t="s">
        <v>671</v>
      </c>
      <c r="J19" s="9" t="s">
        <v>672</v>
      </c>
      <c r="K19" s="9" t="s">
        <v>443</v>
      </c>
      <c r="L19" s="17" t="s">
        <v>621</v>
      </c>
      <c r="M19" s="13" t="s">
        <v>13</v>
      </c>
      <c r="N19" s="186"/>
      <c r="O19" s="217"/>
    </row>
    <row r="20" spans="1:17" ht="140" x14ac:dyDescent="0.25">
      <c r="A20" s="359">
        <v>11</v>
      </c>
      <c r="B20" s="187"/>
      <c r="C20" s="187" t="s">
        <v>102</v>
      </c>
      <c r="D20" s="187" t="s">
        <v>103</v>
      </c>
      <c r="E20" s="206" t="s">
        <v>444</v>
      </c>
      <c r="F20" s="206"/>
      <c r="G20" s="324" t="s">
        <v>20</v>
      </c>
      <c r="H20" s="270"/>
      <c r="I20" s="26" t="s">
        <v>445</v>
      </c>
      <c r="J20" s="9" t="s">
        <v>446</v>
      </c>
      <c r="K20" s="9" t="s">
        <v>443</v>
      </c>
      <c r="L20" s="17" t="s">
        <v>630</v>
      </c>
      <c r="M20" s="24" t="s">
        <v>18</v>
      </c>
      <c r="N20" s="186"/>
      <c r="O20" s="217"/>
    </row>
    <row r="21" spans="1:17" ht="286.5" customHeight="1" x14ac:dyDescent="0.25">
      <c r="A21" s="359">
        <v>12</v>
      </c>
      <c r="B21" s="187" t="s">
        <v>62</v>
      </c>
      <c r="C21" s="187" t="s">
        <v>708</v>
      </c>
      <c r="D21" s="187" t="s">
        <v>707</v>
      </c>
      <c r="E21" s="206" t="s">
        <v>706</v>
      </c>
      <c r="F21" s="206" t="s">
        <v>851</v>
      </c>
      <c r="G21" s="16"/>
      <c r="H21" s="270"/>
      <c r="I21" s="26" t="s">
        <v>565</v>
      </c>
      <c r="J21" s="212" t="s">
        <v>758</v>
      </c>
      <c r="K21" s="23" t="s">
        <v>436</v>
      </c>
      <c r="L21" s="11" t="s">
        <v>755</v>
      </c>
      <c r="M21" s="24" t="s">
        <v>18</v>
      </c>
      <c r="N21" s="306"/>
      <c r="O21" s="217"/>
    </row>
    <row r="22" spans="1:17" ht="286.5" customHeight="1" x14ac:dyDescent="0.25">
      <c r="A22" s="359">
        <v>13</v>
      </c>
      <c r="B22" s="187"/>
      <c r="C22" s="187"/>
      <c r="D22" s="187"/>
      <c r="E22" s="206"/>
      <c r="F22" s="206"/>
      <c r="G22" s="16"/>
      <c r="H22" s="269"/>
      <c r="I22" s="26" t="s">
        <v>632</v>
      </c>
      <c r="J22" s="212" t="s">
        <v>633</v>
      </c>
      <c r="K22" s="23" t="s">
        <v>438</v>
      </c>
      <c r="L22" s="11"/>
      <c r="M22" s="24" t="s">
        <v>14</v>
      </c>
      <c r="N22" s="306"/>
      <c r="O22" s="217"/>
    </row>
    <row r="23" spans="1:17" ht="25" customHeight="1" x14ac:dyDescent="0.25">
      <c r="A23" s="370"/>
      <c r="B23" s="370"/>
      <c r="C23" s="370"/>
      <c r="D23" s="370"/>
      <c r="E23" s="370"/>
      <c r="F23" s="353"/>
      <c r="G23" s="323"/>
      <c r="H23" s="274"/>
      <c r="I23" s="370" t="s">
        <v>447</v>
      </c>
      <c r="J23" s="370"/>
      <c r="K23" s="370"/>
      <c r="L23" s="370"/>
      <c r="M23" s="370"/>
      <c r="N23" s="192"/>
      <c r="O23" s="217"/>
    </row>
    <row r="24" spans="1:17" ht="123.75" customHeight="1" x14ac:dyDescent="0.25">
      <c r="A24" s="359">
        <v>14</v>
      </c>
      <c r="B24" s="187"/>
      <c r="C24" s="187"/>
      <c r="D24" s="187"/>
      <c r="E24" s="202"/>
      <c r="F24" s="202"/>
      <c r="G24" s="27"/>
      <c r="H24" s="274"/>
      <c r="I24" s="26" t="s">
        <v>636</v>
      </c>
      <c r="J24" s="23" t="s">
        <v>637</v>
      </c>
      <c r="K24" s="23" t="s">
        <v>443</v>
      </c>
      <c r="L24" s="28" t="s">
        <v>872</v>
      </c>
      <c r="M24" s="24" t="s">
        <v>14</v>
      </c>
      <c r="N24" s="186" t="s">
        <v>713</v>
      </c>
    </row>
    <row r="25" spans="1:17" ht="25" customHeight="1" x14ac:dyDescent="0.25">
      <c r="A25" s="370"/>
      <c r="B25" s="370"/>
      <c r="C25" s="370"/>
      <c r="D25" s="317"/>
      <c r="E25" s="317"/>
      <c r="F25" s="317"/>
      <c r="G25" s="338"/>
      <c r="H25" s="274"/>
      <c r="I25" s="377" t="s">
        <v>448</v>
      </c>
      <c r="J25" s="377"/>
      <c r="K25" s="377"/>
      <c r="L25" s="235"/>
      <c r="M25" s="235"/>
      <c r="N25" s="194"/>
      <c r="O25" s="217"/>
    </row>
    <row r="26" spans="1:17" ht="25" customHeight="1" x14ac:dyDescent="0.25">
      <c r="A26" s="370"/>
      <c r="B26" s="370"/>
      <c r="C26" s="370"/>
      <c r="D26" s="370"/>
      <c r="E26" s="370"/>
      <c r="F26" s="353"/>
      <c r="G26" s="323"/>
      <c r="H26" s="270"/>
      <c r="I26" s="370" t="s">
        <v>466</v>
      </c>
      <c r="J26" s="370"/>
      <c r="K26" s="370"/>
      <c r="L26" s="370"/>
      <c r="M26" s="370"/>
      <c r="N26" s="192"/>
      <c r="O26" s="217"/>
    </row>
    <row r="27" spans="1:17" ht="171" customHeight="1" x14ac:dyDescent="0.25">
      <c r="A27" s="359">
        <v>15</v>
      </c>
      <c r="B27" s="187"/>
      <c r="C27" s="187" t="s">
        <v>104</v>
      </c>
      <c r="D27" s="187">
        <v>25</v>
      </c>
      <c r="E27" s="206" t="s">
        <v>449</v>
      </c>
      <c r="F27" s="206" t="s">
        <v>850</v>
      </c>
      <c r="G27" s="16"/>
      <c r="H27" s="270"/>
      <c r="I27" s="26" t="s">
        <v>641</v>
      </c>
      <c r="J27" s="9" t="s">
        <v>759</v>
      </c>
      <c r="K27" s="9" t="s">
        <v>436</v>
      </c>
      <c r="L27" s="31" t="s">
        <v>639</v>
      </c>
      <c r="M27" s="24" t="s">
        <v>18</v>
      </c>
      <c r="N27" s="16"/>
      <c r="O27" s="217"/>
    </row>
    <row r="28" spans="1:17" ht="57" customHeight="1" x14ac:dyDescent="0.25">
      <c r="A28" s="359" t="s">
        <v>818</v>
      </c>
      <c r="B28" s="187"/>
      <c r="C28" s="187" t="s">
        <v>110</v>
      </c>
      <c r="D28" s="187">
        <v>33</v>
      </c>
      <c r="E28" s="206" t="s">
        <v>467</v>
      </c>
      <c r="F28" s="206" t="s">
        <v>852</v>
      </c>
      <c r="G28" s="324" t="s">
        <v>703</v>
      </c>
      <c r="H28" s="270"/>
      <c r="I28" s="8" t="s">
        <v>32</v>
      </c>
      <c r="J28" s="9" t="s">
        <v>642</v>
      </c>
      <c r="K28" s="9" t="s">
        <v>443</v>
      </c>
      <c r="L28" s="30" t="s">
        <v>622</v>
      </c>
      <c r="M28" s="13" t="s">
        <v>13</v>
      </c>
      <c r="N28" s="215"/>
      <c r="P28" s="217"/>
    </row>
    <row r="29" spans="1:17" ht="85.5" customHeight="1" x14ac:dyDescent="0.25">
      <c r="A29" s="360" t="s">
        <v>819</v>
      </c>
      <c r="B29" s="232"/>
      <c r="C29" s="232" t="s">
        <v>110</v>
      </c>
      <c r="D29" s="232" t="s">
        <v>111</v>
      </c>
      <c r="E29" s="282" t="s">
        <v>468</v>
      </c>
      <c r="F29" s="206" t="s">
        <v>852</v>
      </c>
      <c r="G29" s="336"/>
      <c r="H29" s="270"/>
      <c r="I29" s="334" t="s">
        <v>645</v>
      </c>
      <c r="J29" s="285"/>
      <c r="K29" s="285" t="s">
        <v>436</v>
      </c>
      <c r="L29" s="285" t="s">
        <v>469</v>
      </c>
      <c r="M29" s="287" t="s">
        <v>13</v>
      </c>
      <c r="N29" s="336"/>
    </row>
    <row r="30" spans="1:17" ht="64.5" customHeight="1" x14ac:dyDescent="0.25">
      <c r="A30" s="360" t="s">
        <v>820</v>
      </c>
      <c r="B30" s="232"/>
      <c r="C30" s="232" t="s">
        <v>110</v>
      </c>
      <c r="D30" s="232" t="s">
        <v>111</v>
      </c>
      <c r="E30" s="282" t="s">
        <v>468</v>
      </c>
      <c r="F30" s="206" t="s">
        <v>852</v>
      </c>
      <c r="G30" s="336"/>
      <c r="H30" s="270"/>
      <c r="I30" s="337" t="s">
        <v>646</v>
      </c>
      <c r="J30" s="211" t="s">
        <v>644</v>
      </c>
      <c r="K30" s="211" t="s">
        <v>443</v>
      </c>
      <c r="L30" s="290" t="s">
        <v>643</v>
      </c>
      <c r="M30" s="291" t="s">
        <v>14</v>
      </c>
      <c r="N30" s="336"/>
    </row>
    <row r="31" spans="1:17" ht="98" x14ac:dyDescent="0.25">
      <c r="A31" s="360" t="s">
        <v>821</v>
      </c>
      <c r="B31" s="232"/>
      <c r="C31" s="232" t="s">
        <v>110</v>
      </c>
      <c r="D31" s="232" t="s">
        <v>112</v>
      </c>
      <c r="E31" s="282" t="s">
        <v>470</v>
      </c>
      <c r="F31" s="206" t="s">
        <v>852</v>
      </c>
      <c r="G31" s="336"/>
      <c r="H31" s="269"/>
      <c r="I31" s="337" t="s">
        <v>648</v>
      </c>
      <c r="J31" s="211" t="s">
        <v>647</v>
      </c>
      <c r="K31" s="211" t="s">
        <v>443</v>
      </c>
      <c r="L31" s="290" t="s">
        <v>761</v>
      </c>
      <c r="M31" s="291" t="s">
        <v>18</v>
      </c>
      <c r="N31" s="336"/>
      <c r="P31" s="218"/>
      <c r="Q31" s="219"/>
    </row>
    <row r="32" spans="1:17" ht="25" customHeight="1" x14ac:dyDescent="0.25">
      <c r="A32" s="370"/>
      <c r="B32" s="370"/>
      <c r="C32" s="370"/>
      <c r="D32" s="370"/>
      <c r="E32" s="370"/>
      <c r="F32" s="353"/>
      <c r="G32" s="323"/>
      <c r="H32" s="273"/>
      <c r="I32" s="370" t="s">
        <v>450</v>
      </c>
      <c r="J32" s="370"/>
      <c r="K32" s="370"/>
      <c r="L32" s="370"/>
      <c r="M32" s="370"/>
      <c r="N32" s="192"/>
      <c r="O32" s="217"/>
    </row>
    <row r="33" spans="1:15" ht="129" customHeight="1" x14ac:dyDescent="0.25">
      <c r="A33" s="359" t="s">
        <v>823</v>
      </c>
      <c r="B33" s="187" t="s">
        <v>63</v>
      </c>
      <c r="C33" s="187"/>
      <c r="D33" s="187"/>
      <c r="E33" s="202"/>
      <c r="F33" s="202" t="s">
        <v>853</v>
      </c>
      <c r="G33" s="324" t="s">
        <v>31</v>
      </c>
      <c r="H33" s="275"/>
      <c r="I33" s="8" t="s">
        <v>451</v>
      </c>
      <c r="J33" s="9" t="s">
        <v>673</v>
      </c>
      <c r="K33" s="9" t="s">
        <v>436</v>
      </c>
      <c r="L33" s="17" t="s">
        <v>452</v>
      </c>
      <c r="M33" s="13" t="s">
        <v>13</v>
      </c>
      <c r="N33" s="186"/>
      <c r="O33" s="217"/>
    </row>
    <row r="34" spans="1:15" ht="80.25" customHeight="1" x14ac:dyDescent="0.25">
      <c r="A34" s="360" t="s">
        <v>824</v>
      </c>
      <c r="B34" s="203"/>
      <c r="C34" s="203"/>
      <c r="D34" s="203"/>
      <c r="E34" s="204"/>
      <c r="F34" s="204" t="s">
        <v>853</v>
      </c>
      <c r="G34" s="205"/>
      <c r="H34" s="273"/>
      <c r="I34" s="337" t="s">
        <v>453</v>
      </c>
      <c r="J34" s="211" t="s">
        <v>454</v>
      </c>
      <c r="K34" s="211" t="s">
        <v>443</v>
      </c>
      <c r="L34" s="292" t="s">
        <v>455</v>
      </c>
      <c r="M34" s="291" t="s">
        <v>14</v>
      </c>
      <c r="N34" s="336"/>
      <c r="O34" s="217"/>
    </row>
    <row r="35" spans="1:15" ht="112" x14ac:dyDescent="0.25">
      <c r="A35" s="359" t="s">
        <v>822</v>
      </c>
      <c r="B35" s="187" t="s">
        <v>64</v>
      </c>
      <c r="C35" s="187" t="s">
        <v>105</v>
      </c>
      <c r="D35" s="187">
        <v>48</v>
      </c>
      <c r="E35" s="206" t="s">
        <v>456</v>
      </c>
      <c r="F35" s="206" t="s">
        <v>853</v>
      </c>
      <c r="G35" s="324" t="s">
        <v>31</v>
      </c>
      <c r="H35" s="273"/>
      <c r="I35" s="8" t="s">
        <v>577</v>
      </c>
      <c r="J35" s="9" t="s">
        <v>676</v>
      </c>
      <c r="K35" s="9" t="s">
        <v>457</v>
      </c>
      <c r="L35" s="9"/>
      <c r="M35" s="13" t="s">
        <v>13</v>
      </c>
      <c r="N35" s="186"/>
      <c r="O35" s="217"/>
    </row>
    <row r="36" spans="1:15" ht="131.25" customHeight="1" x14ac:dyDescent="0.25">
      <c r="A36" s="359" t="s">
        <v>826</v>
      </c>
      <c r="B36" s="187" t="s">
        <v>65</v>
      </c>
      <c r="C36" s="187" t="s">
        <v>105</v>
      </c>
      <c r="D36" s="187" t="s">
        <v>106</v>
      </c>
      <c r="E36" s="206" t="s">
        <v>458</v>
      </c>
      <c r="F36" s="206" t="s">
        <v>853</v>
      </c>
      <c r="G36" s="324" t="s">
        <v>31</v>
      </c>
      <c r="H36" s="275"/>
      <c r="I36" s="8" t="s">
        <v>578</v>
      </c>
      <c r="J36" s="9" t="s">
        <v>675</v>
      </c>
      <c r="K36" s="9" t="s">
        <v>457</v>
      </c>
      <c r="L36" s="9"/>
      <c r="M36" s="24" t="s">
        <v>18</v>
      </c>
      <c r="N36" s="186"/>
      <c r="O36" s="217"/>
    </row>
    <row r="37" spans="1:15" ht="126" customHeight="1" x14ac:dyDescent="0.25">
      <c r="A37" s="359" t="s">
        <v>827</v>
      </c>
      <c r="B37" s="187" t="s">
        <v>65</v>
      </c>
      <c r="C37" s="187" t="s">
        <v>105</v>
      </c>
      <c r="D37" s="187" t="s">
        <v>107</v>
      </c>
      <c r="E37" s="206" t="s">
        <v>459</v>
      </c>
      <c r="F37" s="206" t="s">
        <v>853</v>
      </c>
      <c r="G37" s="324" t="s">
        <v>31</v>
      </c>
      <c r="H37" s="273"/>
      <c r="I37" s="26" t="s">
        <v>579</v>
      </c>
      <c r="J37" s="23" t="s">
        <v>674</v>
      </c>
      <c r="K37" s="23" t="s">
        <v>457</v>
      </c>
      <c r="L37" s="23"/>
      <c r="M37" s="24" t="s">
        <v>14</v>
      </c>
      <c r="N37" s="186"/>
      <c r="O37" s="217"/>
    </row>
    <row r="38" spans="1:15" ht="252" x14ac:dyDescent="0.25">
      <c r="A38" s="359" t="s">
        <v>825</v>
      </c>
      <c r="B38" s="187" t="s">
        <v>66</v>
      </c>
      <c r="C38" s="187" t="s">
        <v>108</v>
      </c>
      <c r="D38" s="187">
        <v>51</v>
      </c>
      <c r="E38" s="206" t="s">
        <v>460</v>
      </c>
      <c r="F38" s="206" t="s">
        <v>853</v>
      </c>
      <c r="G38" s="324" t="s">
        <v>31</v>
      </c>
      <c r="H38" s="273"/>
      <c r="I38" s="8" t="s">
        <v>580</v>
      </c>
      <c r="J38" s="9" t="s">
        <v>461</v>
      </c>
      <c r="K38" s="9" t="s">
        <v>457</v>
      </c>
      <c r="L38" s="9"/>
      <c r="M38" s="13" t="s">
        <v>13</v>
      </c>
      <c r="N38" s="186"/>
      <c r="O38" s="217"/>
    </row>
    <row r="39" spans="1:15" ht="266" x14ac:dyDescent="0.25">
      <c r="A39" s="359">
        <v>19</v>
      </c>
      <c r="B39" s="187"/>
      <c r="C39" s="187" t="s">
        <v>109</v>
      </c>
      <c r="D39" s="187">
        <v>42</v>
      </c>
      <c r="E39" s="206" t="s">
        <v>462</v>
      </c>
      <c r="F39" s="206" t="s">
        <v>848</v>
      </c>
      <c r="G39" s="324" t="s">
        <v>22</v>
      </c>
      <c r="H39" s="269"/>
      <c r="I39" s="8" t="s">
        <v>463</v>
      </c>
      <c r="J39" s="9" t="s">
        <v>464</v>
      </c>
      <c r="K39" s="9" t="s">
        <v>443</v>
      </c>
      <c r="L39" s="209" t="s">
        <v>465</v>
      </c>
      <c r="M39" s="13" t="s">
        <v>13</v>
      </c>
      <c r="N39" s="186"/>
      <c r="O39" s="217"/>
    </row>
    <row r="40" spans="1:15" ht="25" customHeight="1" x14ac:dyDescent="0.25">
      <c r="A40" s="370"/>
      <c r="B40" s="370"/>
      <c r="C40" s="370"/>
      <c r="D40" s="370"/>
      <c r="E40" s="370"/>
      <c r="F40" s="353"/>
      <c r="G40" s="323"/>
      <c r="H40" s="276"/>
      <c r="I40" s="370" t="s">
        <v>471</v>
      </c>
      <c r="J40" s="370"/>
      <c r="K40" s="370"/>
      <c r="L40" s="370"/>
      <c r="M40" s="370"/>
      <c r="N40" s="192"/>
      <c r="O40" s="217"/>
    </row>
    <row r="41" spans="1:15" ht="98" x14ac:dyDescent="0.25">
      <c r="A41" s="359">
        <v>20</v>
      </c>
      <c r="B41" s="187" t="s">
        <v>67</v>
      </c>
      <c r="C41" s="187" t="s">
        <v>109</v>
      </c>
      <c r="D41" s="187" t="s">
        <v>113</v>
      </c>
      <c r="E41" s="206" t="s">
        <v>472</v>
      </c>
      <c r="F41" s="206" t="s">
        <v>853</v>
      </c>
      <c r="G41" s="339" t="s">
        <v>22</v>
      </c>
      <c r="H41" s="276"/>
      <c r="I41" s="8" t="s">
        <v>581</v>
      </c>
      <c r="J41" s="9" t="s">
        <v>677</v>
      </c>
      <c r="K41" s="9" t="s">
        <v>473</v>
      </c>
      <c r="L41" s="9"/>
      <c r="M41" s="24" t="s">
        <v>18</v>
      </c>
      <c r="N41" s="186"/>
      <c r="O41" s="217"/>
    </row>
    <row r="42" spans="1:15" ht="96" customHeight="1" x14ac:dyDescent="0.25">
      <c r="A42" s="359">
        <v>21</v>
      </c>
      <c r="B42" s="187" t="s">
        <v>68</v>
      </c>
      <c r="C42" s="187" t="s">
        <v>109</v>
      </c>
      <c r="D42" s="187" t="s">
        <v>114</v>
      </c>
      <c r="E42" s="206" t="s">
        <v>474</v>
      </c>
      <c r="F42" s="206" t="s">
        <v>853</v>
      </c>
      <c r="G42" s="339"/>
      <c r="H42" s="277"/>
      <c r="I42" s="8" t="s">
        <v>582</v>
      </c>
      <c r="J42" s="9" t="s">
        <v>678</v>
      </c>
      <c r="K42" s="9" t="s">
        <v>473</v>
      </c>
      <c r="L42" s="9"/>
      <c r="M42" s="24" t="s">
        <v>18</v>
      </c>
      <c r="N42" s="186"/>
      <c r="O42" s="217"/>
    </row>
    <row r="43" spans="1:15" ht="78" customHeight="1" x14ac:dyDescent="0.25">
      <c r="A43" s="361" t="s">
        <v>828</v>
      </c>
      <c r="B43" s="187"/>
      <c r="C43" s="187" t="s">
        <v>115</v>
      </c>
      <c r="D43" s="187" t="s">
        <v>116</v>
      </c>
      <c r="E43" s="206" t="s">
        <v>475</v>
      </c>
      <c r="F43" s="206" t="s">
        <v>853</v>
      </c>
      <c r="G43" s="339" t="s">
        <v>23</v>
      </c>
      <c r="H43" s="277"/>
      <c r="I43" s="331" t="s">
        <v>583</v>
      </c>
      <c r="J43" s="295" t="s">
        <v>576</v>
      </c>
      <c r="K43" s="295" t="s">
        <v>476</v>
      </c>
      <c r="L43" s="295"/>
      <c r="M43" s="296" t="s">
        <v>18</v>
      </c>
      <c r="N43" s="297" t="s">
        <v>712</v>
      </c>
      <c r="O43" s="217"/>
    </row>
    <row r="44" spans="1:15" ht="78" customHeight="1" x14ac:dyDescent="0.25">
      <c r="A44" s="359">
        <v>22</v>
      </c>
      <c r="B44" s="187"/>
      <c r="C44" s="187" t="s">
        <v>109</v>
      </c>
      <c r="D44" s="187">
        <v>39</v>
      </c>
      <c r="E44" s="206" t="s">
        <v>477</v>
      </c>
      <c r="F44" s="206"/>
      <c r="G44" s="339"/>
      <c r="H44" s="277"/>
      <c r="I44" s="26" t="s">
        <v>584</v>
      </c>
      <c r="J44" s="23" t="s">
        <v>478</v>
      </c>
      <c r="K44" s="23" t="s">
        <v>476</v>
      </c>
      <c r="L44" s="23"/>
      <c r="M44" s="24" t="s">
        <v>14</v>
      </c>
      <c r="N44" s="186"/>
      <c r="O44" s="217"/>
    </row>
    <row r="45" spans="1:15" ht="78" customHeight="1" x14ac:dyDescent="0.25">
      <c r="A45" s="359">
        <v>23</v>
      </c>
      <c r="B45" s="187"/>
      <c r="C45" s="187" t="s">
        <v>109</v>
      </c>
      <c r="D45" s="187">
        <v>39</v>
      </c>
      <c r="E45" s="206" t="s">
        <v>477</v>
      </c>
      <c r="F45" s="206"/>
      <c r="G45" s="339"/>
      <c r="H45" s="277"/>
      <c r="I45" s="26" t="s">
        <v>585</v>
      </c>
      <c r="J45" s="23" t="s">
        <v>479</v>
      </c>
      <c r="K45" s="23" t="s">
        <v>476</v>
      </c>
      <c r="L45" s="23"/>
      <c r="M45" s="24" t="s">
        <v>14</v>
      </c>
      <c r="N45" s="186"/>
      <c r="O45" s="217"/>
    </row>
    <row r="46" spans="1:15" ht="42" x14ac:dyDescent="0.25">
      <c r="A46" s="361" t="s">
        <v>829</v>
      </c>
      <c r="B46" s="187"/>
      <c r="C46" s="187" t="s">
        <v>109</v>
      </c>
      <c r="D46" s="187">
        <v>39</v>
      </c>
      <c r="E46" s="206" t="s">
        <v>480</v>
      </c>
      <c r="F46" s="206"/>
      <c r="G46" s="339" t="s">
        <v>23</v>
      </c>
      <c r="H46" s="269"/>
      <c r="I46" s="331" t="s">
        <v>586</v>
      </c>
      <c r="J46" s="295" t="s">
        <v>576</v>
      </c>
      <c r="K46" s="295" t="s">
        <v>476</v>
      </c>
      <c r="L46" s="295"/>
      <c r="M46" s="296" t="s">
        <v>18</v>
      </c>
      <c r="N46" s="297" t="s">
        <v>712</v>
      </c>
      <c r="O46" s="217"/>
    </row>
    <row r="47" spans="1:15" ht="25" customHeight="1" x14ac:dyDescent="0.25">
      <c r="A47" s="370"/>
      <c r="B47" s="370"/>
      <c r="C47" s="370"/>
      <c r="D47" s="370"/>
      <c r="E47" s="370"/>
      <c r="F47" s="353"/>
      <c r="G47" s="323"/>
      <c r="H47" s="276"/>
      <c r="I47" s="370" t="s">
        <v>481</v>
      </c>
      <c r="J47" s="370"/>
      <c r="K47" s="370"/>
      <c r="L47" s="370"/>
      <c r="M47" s="370"/>
      <c r="N47" s="192"/>
      <c r="O47" s="217"/>
    </row>
    <row r="48" spans="1:15" ht="98" x14ac:dyDescent="0.25">
      <c r="A48" s="359">
        <v>24</v>
      </c>
      <c r="B48" s="187"/>
      <c r="C48" s="187" t="s">
        <v>117</v>
      </c>
      <c r="D48" s="187" t="s">
        <v>118</v>
      </c>
      <c r="E48" s="206" t="s">
        <v>482</v>
      </c>
      <c r="F48" s="206" t="s">
        <v>854</v>
      </c>
      <c r="G48" s="325" t="s">
        <v>24</v>
      </c>
      <c r="H48" s="269"/>
      <c r="I48" s="8" t="s">
        <v>483</v>
      </c>
      <c r="J48" s="9" t="s">
        <v>654</v>
      </c>
      <c r="K48" s="9" t="s">
        <v>438</v>
      </c>
      <c r="L48" s="188"/>
      <c r="M48" s="13" t="s">
        <v>13</v>
      </c>
      <c r="N48" s="186"/>
      <c r="O48" s="217"/>
    </row>
    <row r="49" spans="1:15" ht="25" customHeight="1" x14ac:dyDescent="0.25">
      <c r="A49" s="370"/>
      <c r="B49" s="370"/>
      <c r="C49" s="370"/>
      <c r="D49" s="370"/>
      <c r="E49" s="370"/>
      <c r="F49" s="353"/>
      <c r="G49" s="323"/>
      <c r="H49" s="278"/>
      <c r="I49" s="370" t="s">
        <v>484</v>
      </c>
      <c r="J49" s="370"/>
      <c r="K49" s="370"/>
      <c r="L49" s="370"/>
      <c r="M49" s="370"/>
      <c r="N49" s="192"/>
      <c r="O49" s="217"/>
    </row>
    <row r="50" spans="1:15" ht="84.5" x14ac:dyDescent="0.25">
      <c r="A50" s="359">
        <v>25</v>
      </c>
      <c r="B50" s="187" t="s">
        <v>69</v>
      </c>
      <c r="C50" s="187" t="s">
        <v>119</v>
      </c>
      <c r="D50" s="187" t="s">
        <v>120</v>
      </c>
      <c r="E50" s="206" t="s">
        <v>485</v>
      </c>
      <c r="F50" s="206" t="s">
        <v>855</v>
      </c>
      <c r="G50" s="326" t="s">
        <v>25</v>
      </c>
      <c r="H50" s="278"/>
      <c r="I50" s="8" t="s">
        <v>587</v>
      </c>
      <c r="J50" s="29" t="s">
        <v>767</v>
      </c>
      <c r="K50" s="9" t="s">
        <v>33</v>
      </c>
      <c r="L50" s="9"/>
      <c r="M50" s="24" t="s">
        <v>18</v>
      </c>
      <c r="N50" s="186"/>
      <c r="O50" s="217"/>
    </row>
    <row r="51" spans="1:15" ht="50.25" customHeight="1" x14ac:dyDescent="0.25">
      <c r="A51" s="359" t="s">
        <v>830</v>
      </c>
      <c r="B51" s="187"/>
      <c r="C51" s="187" t="s">
        <v>121</v>
      </c>
      <c r="D51" s="187">
        <v>39</v>
      </c>
      <c r="E51" s="206" t="s">
        <v>486</v>
      </c>
      <c r="F51" s="206" t="s">
        <v>855</v>
      </c>
      <c r="G51" s="326" t="s">
        <v>26</v>
      </c>
      <c r="H51" s="277"/>
      <c r="I51" s="8" t="s">
        <v>588</v>
      </c>
      <c r="J51" s="9" t="s">
        <v>765</v>
      </c>
      <c r="K51" s="9" t="s">
        <v>33</v>
      </c>
      <c r="L51" s="9"/>
      <c r="M51" s="24" t="s">
        <v>18</v>
      </c>
      <c r="N51" s="186"/>
      <c r="O51" s="217"/>
    </row>
    <row r="52" spans="1:15" ht="54.75" customHeight="1" x14ac:dyDescent="0.25">
      <c r="A52" s="359" t="s">
        <v>831</v>
      </c>
      <c r="B52" s="187"/>
      <c r="C52" s="187" t="s">
        <v>121</v>
      </c>
      <c r="D52" s="187">
        <v>39</v>
      </c>
      <c r="E52" s="206" t="s">
        <v>487</v>
      </c>
      <c r="F52" s="206" t="s">
        <v>855</v>
      </c>
      <c r="G52" s="326" t="s">
        <v>26</v>
      </c>
      <c r="H52" s="269"/>
      <c r="I52" s="26" t="s">
        <v>589</v>
      </c>
      <c r="J52" s="23" t="s">
        <v>766</v>
      </c>
      <c r="K52" s="23" t="s">
        <v>33</v>
      </c>
      <c r="L52" s="23"/>
      <c r="M52" s="24" t="s">
        <v>14</v>
      </c>
      <c r="N52" s="186"/>
      <c r="O52" s="217"/>
    </row>
    <row r="53" spans="1:15" ht="25" customHeight="1" x14ac:dyDescent="0.25">
      <c r="A53" s="370"/>
      <c r="B53" s="370"/>
      <c r="C53" s="370"/>
      <c r="D53" s="370"/>
      <c r="E53" s="370"/>
      <c r="F53" s="353"/>
      <c r="G53" s="323"/>
      <c r="H53" s="275"/>
      <c r="I53" s="370" t="s">
        <v>488</v>
      </c>
      <c r="J53" s="370"/>
      <c r="K53" s="370"/>
      <c r="L53" s="370"/>
      <c r="M53" s="370"/>
      <c r="N53" s="192"/>
      <c r="O53" s="217"/>
    </row>
    <row r="54" spans="1:15" ht="100" x14ac:dyDescent="0.25">
      <c r="A54" s="359">
        <v>27</v>
      </c>
      <c r="B54" s="232" t="s">
        <v>16</v>
      </c>
      <c r="C54" s="187" t="s">
        <v>122</v>
      </c>
      <c r="D54" s="187" t="s">
        <v>123</v>
      </c>
      <c r="E54" s="206" t="s">
        <v>489</v>
      </c>
      <c r="F54" s="206" t="s">
        <v>856</v>
      </c>
      <c r="G54" s="27" t="s">
        <v>27</v>
      </c>
      <c r="H54" s="273"/>
      <c r="I54" s="26" t="s">
        <v>490</v>
      </c>
      <c r="J54" s="23" t="s">
        <v>491</v>
      </c>
      <c r="K54" s="23" t="s">
        <v>443</v>
      </c>
      <c r="L54" s="28" t="s">
        <v>492</v>
      </c>
      <c r="M54" s="24" t="s">
        <v>14</v>
      </c>
      <c r="N54" s="224"/>
      <c r="O54" s="217"/>
    </row>
    <row r="55" spans="1:15" ht="100" x14ac:dyDescent="0.25">
      <c r="A55" s="359" t="s">
        <v>832</v>
      </c>
      <c r="B55" s="187" t="s">
        <v>70</v>
      </c>
      <c r="C55" s="187" t="s">
        <v>122</v>
      </c>
      <c r="D55" s="187" t="s">
        <v>123</v>
      </c>
      <c r="E55" s="206" t="s">
        <v>489</v>
      </c>
      <c r="F55" s="206" t="s">
        <v>856</v>
      </c>
      <c r="G55" s="324" t="s">
        <v>27</v>
      </c>
      <c r="H55" s="273"/>
      <c r="I55" s="8" t="s">
        <v>493</v>
      </c>
      <c r="J55" s="9" t="s">
        <v>494</v>
      </c>
      <c r="K55" s="9" t="s">
        <v>443</v>
      </c>
      <c r="L55" s="30" t="s">
        <v>492</v>
      </c>
      <c r="M55" s="24" t="s">
        <v>18</v>
      </c>
      <c r="N55" s="224"/>
      <c r="O55" s="217"/>
    </row>
    <row r="56" spans="1:15" ht="87.5" x14ac:dyDescent="0.25">
      <c r="A56" s="359" t="s">
        <v>833</v>
      </c>
      <c r="B56" s="187" t="s">
        <v>16</v>
      </c>
      <c r="C56" s="187" t="s">
        <v>124</v>
      </c>
      <c r="D56" s="187" t="s">
        <v>125</v>
      </c>
      <c r="E56" s="206" t="s">
        <v>495</v>
      </c>
      <c r="F56" s="206"/>
      <c r="G56" s="324"/>
      <c r="H56" s="270"/>
      <c r="I56" s="356" t="s">
        <v>496</v>
      </c>
      <c r="J56" s="9" t="s">
        <v>497</v>
      </c>
      <c r="K56" s="9" t="s">
        <v>443</v>
      </c>
      <c r="L56" s="31" t="s">
        <v>498</v>
      </c>
      <c r="M56" s="24" t="s">
        <v>18</v>
      </c>
      <c r="N56" s="357"/>
      <c r="O56" s="217"/>
    </row>
    <row r="57" spans="1:15" ht="84.75" customHeight="1" x14ac:dyDescent="0.25">
      <c r="A57" s="359">
        <v>29</v>
      </c>
      <c r="B57" s="187" t="s">
        <v>16</v>
      </c>
      <c r="C57" s="187" t="s">
        <v>122</v>
      </c>
      <c r="D57" s="187" t="s">
        <v>126</v>
      </c>
      <c r="E57" s="206" t="s">
        <v>499</v>
      </c>
      <c r="F57" s="206"/>
      <c r="G57" s="16"/>
      <c r="H57" s="268"/>
      <c r="I57" s="10" t="s">
        <v>500</v>
      </c>
      <c r="J57" s="9"/>
      <c r="K57" s="9" t="s">
        <v>443</v>
      </c>
      <c r="L57" s="31" t="s">
        <v>501</v>
      </c>
      <c r="M57" s="24" t="s">
        <v>18</v>
      </c>
      <c r="N57" s="186"/>
      <c r="O57" s="217"/>
    </row>
    <row r="58" spans="1:15" ht="25" customHeight="1" x14ac:dyDescent="0.25">
      <c r="A58" s="370"/>
      <c r="B58" s="370"/>
      <c r="C58" s="370"/>
      <c r="D58" s="317"/>
      <c r="E58" s="317"/>
      <c r="F58" s="317"/>
      <c r="G58" s="338"/>
      <c r="H58" s="269"/>
      <c r="I58" s="377" t="s">
        <v>28</v>
      </c>
      <c r="J58" s="377"/>
      <c r="K58" s="377"/>
      <c r="L58" s="235"/>
      <c r="M58" s="235"/>
      <c r="N58" s="194"/>
      <c r="O58" s="217"/>
    </row>
    <row r="59" spans="1:15" ht="25" customHeight="1" x14ac:dyDescent="0.25">
      <c r="A59" s="370"/>
      <c r="B59" s="370"/>
      <c r="C59" s="370"/>
      <c r="D59" s="370"/>
      <c r="E59" s="370"/>
      <c r="F59" s="353"/>
      <c r="G59" s="323"/>
      <c r="H59" s="270"/>
      <c r="I59" s="370" t="s">
        <v>502</v>
      </c>
      <c r="J59" s="370"/>
      <c r="K59" s="370"/>
      <c r="L59" s="370"/>
      <c r="M59" s="370"/>
      <c r="N59" s="192"/>
      <c r="O59" s="217"/>
    </row>
    <row r="60" spans="1:15" ht="47.25" customHeight="1" x14ac:dyDescent="0.25">
      <c r="A60" s="359">
        <v>30</v>
      </c>
      <c r="B60" s="187" t="s">
        <v>71</v>
      </c>
      <c r="C60" s="187" t="s">
        <v>91</v>
      </c>
      <c r="D60" s="187" t="s">
        <v>127</v>
      </c>
      <c r="E60" s="206" t="s">
        <v>503</v>
      </c>
      <c r="F60" s="206" t="s">
        <v>849</v>
      </c>
      <c r="G60" s="16"/>
      <c r="H60" s="270"/>
      <c r="I60" s="8" t="s">
        <v>504</v>
      </c>
      <c r="J60" s="9" t="s">
        <v>505</v>
      </c>
      <c r="K60" s="9" t="s">
        <v>15</v>
      </c>
      <c r="L60" s="9"/>
      <c r="M60" s="13" t="s">
        <v>13</v>
      </c>
      <c r="N60" s="186"/>
      <c r="O60" s="217"/>
    </row>
    <row r="61" spans="1:15" ht="48" customHeight="1" x14ac:dyDescent="0.25">
      <c r="A61" s="359">
        <v>31</v>
      </c>
      <c r="B61" s="187" t="s">
        <v>16</v>
      </c>
      <c r="C61" s="187" t="s">
        <v>98</v>
      </c>
      <c r="D61" s="187" t="s">
        <v>128</v>
      </c>
      <c r="E61" s="206" t="s">
        <v>506</v>
      </c>
      <c r="F61" s="206"/>
      <c r="G61" s="16"/>
      <c r="H61" s="270"/>
      <c r="I61" s="8" t="s">
        <v>507</v>
      </c>
      <c r="J61" s="9"/>
      <c r="K61" s="9" t="s">
        <v>15</v>
      </c>
      <c r="L61" s="9"/>
      <c r="M61" s="13" t="s">
        <v>13</v>
      </c>
      <c r="N61" s="186"/>
      <c r="O61" s="217"/>
    </row>
    <row r="62" spans="1:15" ht="49.5" customHeight="1" x14ac:dyDescent="0.25">
      <c r="A62" s="359">
        <v>32</v>
      </c>
      <c r="B62" s="187" t="s">
        <v>16</v>
      </c>
      <c r="C62" s="187" t="s">
        <v>98</v>
      </c>
      <c r="D62" s="187" t="s">
        <v>129</v>
      </c>
      <c r="E62" s="206" t="s">
        <v>506</v>
      </c>
      <c r="F62" s="206"/>
      <c r="G62" s="16"/>
      <c r="H62" s="270"/>
      <c r="I62" s="8" t="s">
        <v>508</v>
      </c>
      <c r="J62" s="9"/>
      <c r="K62" s="9" t="s">
        <v>15</v>
      </c>
      <c r="L62" s="9"/>
      <c r="M62" s="13" t="s">
        <v>13</v>
      </c>
      <c r="N62" s="186"/>
      <c r="O62" s="217"/>
    </row>
    <row r="63" spans="1:15" ht="70" x14ac:dyDescent="0.25">
      <c r="A63" s="359" t="s">
        <v>834</v>
      </c>
      <c r="B63" s="187" t="s">
        <v>16</v>
      </c>
      <c r="C63" s="187"/>
      <c r="D63" s="187"/>
      <c r="E63" s="206"/>
      <c r="F63" s="206" t="s">
        <v>857</v>
      </c>
      <c r="G63" s="16"/>
      <c r="H63" s="274"/>
      <c r="I63" s="210" t="s">
        <v>509</v>
      </c>
      <c r="J63" s="9" t="s">
        <v>657</v>
      </c>
      <c r="K63" s="9" t="s">
        <v>443</v>
      </c>
      <c r="L63" s="11" t="s">
        <v>656</v>
      </c>
      <c r="M63" s="24" t="s">
        <v>18</v>
      </c>
      <c r="N63" s="186"/>
      <c r="O63" s="217"/>
    </row>
    <row r="64" spans="1:15" ht="36.75" customHeight="1" x14ac:dyDescent="0.25">
      <c r="A64" s="360" t="s">
        <v>835</v>
      </c>
      <c r="B64" s="232"/>
      <c r="C64" s="232"/>
      <c r="D64" s="232"/>
      <c r="E64" s="282"/>
      <c r="F64" s="282"/>
      <c r="G64" s="336"/>
      <c r="H64" s="269"/>
      <c r="I64" s="337" t="s">
        <v>660</v>
      </c>
      <c r="J64" s="285"/>
      <c r="K64" s="211" t="s">
        <v>661</v>
      </c>
      <c r="L64" s="290"/>
      <c r="M64" s="291" t="s">
        <v>14</v>
      </c>
      <c r="N64" s="288"/>
      <c r="O64" s="217"/>
    </row>
    <row r="65" spans="1:15" ht="25" customHeight="1" x14ac:dyDescent="0.25">
      <c r="A65" s="370" t="s">
        <v>510</v>
      </c>
      <c r="B65" s="370"/>
      <c r="C65" s="370"/>
      <c r="D65" s="370"/>
      <c r="E65" s="370"/>
      <c r="F65" s="353"/>
      <c r="G65" s="323"/>
      <c r="H65" s="273"/>
      <c r="I65" s="190"/>
      <c r="J65" s="191"/>
      <c r="K65" s="191"/>
      <c r="L65" s="191"/>
      <c r="M65" s="191"/>
      <c r="N65" s="192"/>
      <c r="O65" s="217"/>
    </row>
    <row r="66" spans="1:15" ht="93" customHeight="1" x14ac:dyDescent="0.25">
      <c r="A66" s="359">
        <v>34</v>
      </c>
      <c r="B66" s="187" t="s">
        <v>72</v>
      </c>
      <c r="C66" s="187" t="s">
        <v>130</v>
      </c>
      <c r="D66" s="187" t="s">
        <v>131</v>
      </c>
      <c r="E66" s="202" t="s">
        <v>511</v>
      </c>
      <c r="F66" s="202"/>
      <c r="G66" s="324" t="s">
        <v>29</v>
      </c>
      <c r="H66" s="269"/>
      <c r="I66" s="8" t="s">
        <v>590</v>
      </c>
      <c r="J66" s="9" t="s">
        <v>679</v>
      </c>
      <c r="K66" s="9" t="s">
        <v>21</v>
      </c>
      <c r="L66" s="188"/>
      <c r="M66" s="13" t="s">
        <v>13</v>
      </c>
      <c r="N66" s="186"/>
      <c r="O66" s="217"/>
    </row>
    <row r="67" spans="1:15" ht="25" customHeight="1" x14ac:dyDescent="0.25">
      <c r="A67" s="370" t="s">
        <v>512</v>
      </c>
      <c r="B67" s="370"/>
      <c r="C67" s="370"/>
      <c r="D67" s="370"/>
      <c r="E67" s="370"/>
      <c r="F67" s="353"/>
      <c r="G67" s="323"/>
      <c r="H67" s="274"/>
      <c r="I67" s="190"/>
      <c r="J67" s="191"/>
      <c r="K67" s="191"/>
      <c r="L67" s="191"/>
      <c r="M67" s="191"/>
      <c r="N67" s="192"/>
      <c r="O67" s="217"/>
    </row>
    <row r="68" spans="1:15" ht="135.75" customHeight="1" x14ac:dyDescent="0.25">
      <c r="A68" s="359">
        <v>35</v>
      </c>
      <c r="B68" s="187"/>
      <c r="C68" s="187" t="s">
        <v>91</v>
      </c>
      <c r="D68" s="187" t="s">
        <v>710</v>
      </c>
      <c r="E68" s="206" t="s">
        <v>711</v>
      </c>
      <c r="F68" s="282" t="s">
        <v>849</v>
      </c>
      <c r="G68" s="16"/>
      <c r="H68" s="274"/>
      <c r="I68" s="26" t="s">
        <v>688</v>
      </c>
      <c r="J68" s="23" t="s">
        <v>769</v>
      </c>
      <c r="K68" s="23" t="s">
        <v>15</v>
      </c>
      <c r="L68" s="9"/>
      <c r="M68" s="24" t="s">
        <v>14</v>
      </c>
      <c r="N68" s="186"/>
      <c r="O68" s="217"/>
    </row>
    <row r="69" spans="1:15" ht="110.25" customHeight="1" x14ac:dyDescent="0.25">
      <c r="A69" s="359">
        <v>36</v>
      </c>
      <c r="B69" s="187"/>
      <c r="C69" s="187" t="s">
        <v>91</v>
      </c>
      <c r="D69" s="187" t="s">
        <v>132</v>
      </c>
      <c r="E69" s="206" t="s">
        <v>709</v>
      </c>
      <c r="F69" s="282" t="s">
        <v>849</v>
      </c>
      <c r="G69" s="16"/>
      <c r="H69" s="270"/>
      <c r="I69" s="26" t="s">
        <v>689</v>
      </c>
      <c r="J69" s="23" t="s">
        <v>771</v>
      </c>
      <c r="K69" s="23" t="s">
        <v>15</v>
      </c>
      <c r="L69" s="9"/>
      <c r="M69" s="24" t="s">
        <v>14</v>
      </c>
      <c r="N69" s="186"/>
      <c r="O69" s="217"/>
    </row>
    <row r="70" spans="1:15" ht="140" x14ac:dyDescent="0.25">
      <c r="A70" s="361" t="s">
        <v>836</v>
      </c>
      <c r="B70" s="232" t="s">
        <v>73</v>
      </c>
      <c r="C70" s="232" t="s">
        <v>91</v>
      </c>
      <c r="D70" s="232" t="s">
        <v>710</v>
      </c>
      <c r="E70" s="282" t="s">
        <v>711</v>
      </c>
      <c r="F70" s="282" t="s">
        <v>849</v>
      </c>
      <c r="G70" s="336"/>
      <c r="H70" s="274"/>
      <c r="I70" s="331" t="s">
        <v>687</v>
      </c>
      <c r="J70" s="304" t="s">
        <v>772</v>
      </c>
      <c r="K70" s="304" t="s">
        <v>15</v>
      </c>
      <c r="L70" s="304"/>
      <c r="M70" s="296" t="s">
        <v>18</v>
      </c>
      <c r="N70" s="297" t="s">
        <v>712</v>
      </c>
      <c r="O70" s="217"/>
    </row>
    <row r="71" spans="1:15" ht="112" x14ac:dyDescent="0.25">
      <c r="A71" s="361" t="s">
        <v>837</v>
      </c>
      <c r="B71" s="187" t="s">
        <v>74</v>
      </c>
      <c r="C71" s="187" t="s">
        <v>91</v>
      </c>
      <c r="D71" s="187" t="s">
        <v>132</v>
      </c>
      <c r="E71" s="206" t="s">
        <v>513</v>
      </c>
      <c r="F71" s="282" t="s">
        <v>849</v>
      </c>
      <c r="G71" s="16"/>
      <c r="H71" s="270"/>
      <c r="I71" s="331" t="s">
        <v>810</v>
      </c>
      <c r="J71" s="295" t="s">
        <v>844</v>
      </c>
      <c r="K71" s="304" t="s">
        <v>514</v>
      </c>
      <c r="L71" s="304"/>
      <c r="M71" s="296" t="s">
        <v>13</v>
      </c>
      <c r="N71" s="297" t="s">
        <v>712</v>
      </c>
      <c r="O71" s="217"/>
    </row>
    <row r="72" spans="1:15" ht="42" x14ac:dyDescent="0.25">
      <c r="A72" s="359">
        <v>37</v>
      </c>
      <c r="B72" s="187" t="s">
        <v>16</v>
      </c>
      <c r="C72" s="187"/>
      <c r="D72" s="187"/>
      <c r="E72" s="206"/>
      <c r="F72" s="206"/>
      <c r="G72" s="16"/>
      <c r="H72" s="269"/>
      <c r="I72" s="10" t="s">
        <v>591</v>
      </c>
      <c r="J72" s="9" t="s">
        <v>515</v>
      </c>
      <c r="K72" s="9" t="s">
        <v>21</v>
      </c>
      <c r="L72" s="9"/>
      <c r="M72" s="13" t="s">
        <v>13</v>
      </c>
      <c r="N72" s="186"/>
      <c r="O72" s="217"/>
    </row>
    <row r="73" spans="1:15" ht="25" customHeight="1" x14ac:dyDescent="0.25">
      <c r="A73" s="370"/>
      <c r="B73" s="370"/>
      <c r="C73" s="370"/>
      <c r="D73" s="370"/>
      <c r="E73" s="370"/>
      <c r="F73" s="353"/>
      <c r="G73" s="323"/>
      <c r="H73" s="270"/>
      <c r="I73" s="370" t="s">
        <v>516</v>
      </c>
      <c r="J73" s="370"/>
      <c r="K73" s="370"/>
      <c r="L73" s="370"/>
      <c r="M73" s="370"/>
      <c r="N73" s="192"/>
      <c r="O73" s="217"/>
    </row>
    <row r="74" spans="1:15" ht="112" x14ac:dyDescent="0.25">
      <c r="A74" s="359">
        <v>38</v>
      </c>
      <c r="B74" s="187" t="s">
        <v>75</v>
      </c>
      <c r="C74" s="187"/>
      <c r="D74" s="187"/>
      <c r="E74" s="206"/>
      <c r="F74" s="206"/>
      <c r="G74" s="16"/>
      <c r="H74" s="270"/>
      <c r="I74" s="8" t="s">
        <v>517</v>
      </c>
      <c r="J74" s="9" t="s">
        <v>680</v>
      </c>
      <c r="K74" s="9" t="s">
        <v>443</v>
      </c>
      <c r="L74" s="11" t="s">
        <v>775</v>
      </c>
      <c r="M74" s="13" t="s">
        <v>13</v>
      </c>
      <c r="N74" s="186"/>
      <c r="O74" s="217"/>
    </row>
    <row r="75" spans="1:15" ht="42" x14ac:dyDescent="0.25">
      <c r="A75" s="359">
        <v>39</v>
      </c>
      <c r="B75" s="187" t="s">
        <v>76</v>
      </c>
      <c r="C75" s="187" t="s">
        <v>133</v>
      </c>
      <c r="D75" s="187" t="s">
        <v>134</v>
      </c>
      <c r="E75" s="206" t="s">
        <v>518</v>
      </c>
      <c r="F75" s="206"/>
      <c r="G75" s="324" t="s">
        <v>705</v>
      </c>
      <c r="H75" s="269"/>
      <c r="I75" s="26" t="s">
        <v>519</v>
      </c>
      <c r="J75" s="9" t="s">
        <v>681</v>
      </c>
      <c r="K75" s="9" t="s">
        <v>443</v>
      </c>
      <c r="L75" s="30" t="s">
        <v>623</v>
      </c>
      <c r="M75" s="24" t="s">
        <v>18</v>
      </c>
      <c r="N75" s="186"/>
      <c r="O75" s="217"/>
    </row>
    <row r="76" spans="1:15" ht="25" customHeight="1" x14ac:dyDescent="0.25">
      <c r="A76" s="370"/>
      <c r="B76" s="370"/>
      <c r="C76" s="370"/>
      <c r="D76" s="370"/>
      <c r="E76" s="370"/>
      <c r="F76" s="353"/>
      <c r="G76" s="323"/>
      <c r="H76" s="270"/>
      <c r="I76" s="370" t="s">
        <v>520</v>
      </c>
      <c r="J76" s="370"/>
      <c r="K76" s="370"/>
      <c r="L76" s="370"/>
      <c r="M76" s="370"/>
      <c r="N76" s="192"/>
      <c r="O76" s="217"/>
    </row>
    <row r="77" spans="1:15" ht="84.75" customHeight="1" x14ac:dyDescent="0.25">
      <c r="A77" s="359">
        <v>40</v>
      </c>
      <c r="B77" s="187" t="s">
        <v>77</v>
      </c>
      <c r="C77" s="187" t="s">
        <v>135</v>
      </c>
      <c r="D77" s="187" t="s">
        <v>136</v>
      </c>
      <c r="E77" s="206" t="s">
        <v>521</v>
      </c>
      <c r="F77" s="206"/>
      <c r="G77" s="16"/>
      <c r="H77" s="280"/>
      <c r="I77" s="26" t="s">
        <v>592</v>
      </c>
      <c r="J77" s="9" t="s">
        <v>682</v>
      </c>
      <c r="K77" s="9" t="s">
        <v>522</v>
      </c>
      <c r="L77" s="9"/>
      <c r="M77" s="24" t="s">
        <v>18</v>
      </c>
      <c r="N77" s="186"/>
      <c r="O77" s="217"/>
    </row>
    <row r="78" spans="1:15" ht="25" customHeight="1" x14ac:dyDescent="0.25">
      <c r="A78" s="370"/>
      <c r="B78" s="370"/>
      <c r="C78" s="370"/>
      <c r="D78" s="370"/>
      <c r="E78" s="370"/>
      <c r="F78" s="353"/>
      <c r="G78" s="323"/>
      <c r="H78" s="270"/>
      <c r="I78" s="370" t="s">
        <v>523</v>
      </c>
      <c r="J78" s="370"/>
      <c r="K78" s="370"/>
      <c r="L78" s="370"/>
      <c r="M78" s="370"/>
      <c r="N78" s="192"/>
      <c r="O78" s="217"/>
    </row>
    <row r="79" spans="1:15" ht="224" x14ac:dyDescent="0.25">
      <c r="A79" s="359" t="s">
        <v>838</v>
      </c>
      <c r="B79" s="305" t="s">
        <v>16</v>
      </c>
      <c r="C79" s="305" t="s">
        <v>130</v>
      </c>
      <c r="D79" s="305" t="s">
        <v>137</v>
      </c>
      <c r="E79" s="311" t="s">
        <v>524</v>
      </c>
      <c r="F79" s="311" t="s">
        <v>857</v>
      </c>
      <c r="G79" s="340"/>
      <c r="H79" s="270"/>
      <c r="I79" s="342" t="s">
        <v>525</v>
      </c>
      <c r="J79" s="314" t="s">
        <v>783</v>
      </c>
      <c r="K79" s="314" t="s">
        <v>436</v>
      </c>
      <c r="L79" s="315" t="s">
        <v>782</v>
      </c>
      <c r="M79" s="316" t="s">
        <v>13</v>
      </c>
      <c r="N79" s="306"/>
      <c r="O79" s="217"/>
    </row>
    <row r="80" spans="1:15" ht="42" x14ac:dyDescent="0.25">
      <c r="A80" s="362" t="s">
        <v>839</v>
      </c>
      <c r="B80" s="305" t="s">
        <v>16</v>
      </c>
      <c r="C80" s="305" t="s">
        <v>130</v>
      </c>
      <c r="D80" s="305" t="s">
        <v>137</v>
      </c>
      <c r="E80" s="311" t="s">
        <v>524</v>
      </c>
      <c r="F80" s="311"/>
      <c r="G80" s="341"/>
      <c r="H80" s="274"/>
      <c r="I80" s="343" t="s">
        <v>553</v>
      </c>
      <c r="J80" s="308"/>
      <c r="K80" s="308" t="s">
        <v>443</v>
      </c>
      <c r="L80" s="308" t="s">
        <v>554</v>
      </c>
      <c r="M80" s="310" t="s">
        <v>14</v>
      </c>
      <c r="N80" s="306"/>
      <c r="O80" s="217"/>
    </row>
    <row r="81" spans="1:15" ht="48" customHeight="1" x14ac:dyDescent="0.25">
      <c r="A81" s="359">
        <v>42</v>
      </c>
      <c r="B81" s="305" t="s">
        <v>16</v>
      </c>
      <c r="C81" s="305"/>
      <c r="D81" s="305"/>
      <c r="E81" s="311"/>
      <c r="F81" s="311"/>
      <c r="G81" s="340"/>
      <c r="H81" s="274"/>
      <c r="I81" s="343" t="s">
        <v>593</v>
      </c>
      <c r="J81" s="308" t="s">
        <v>559</v>
      </c>
      <c r="K81" s="314" t="s">
        <v>21</v>
      </c>
      <c r="L81" s="314"/>
      <c r="M81" s="310" t="s">
        <v>18</v>
      </c>
      <c r="N81" s="306"/>
      <c r="O81" s="217"/>
    </row>
    <row r="82" spans="1:15" ht="53.25" customHeight="1" x14ac:dyDescent="0.25">
      <c r="A82" s="359">
        <v>43</v>
      </c>
      <c r="B82" s="305" t="s">
        <v>16</v>
      </c>
      <c r="C82" s="305"/>
      <c r="D82" s="305"/>
      <c r="E82" s="311"/>
      <c r="F82" s="311"/>
      <c r="G82" s="340"/>
      <c r="H82" s="269"/>
      <c r="I82" s="25" t="s">
        <v>594</v>
      </c>
      <c r="J82" s="23" t="s">
        <v>560</v>
      </c>
      <c r="K82" s="9" t="s">
        <v>21</v>
      </c>
      <c r="L82" s="9"/>
      <c r="M82" s="24" t="s">
        <v>18</v>
      </c>
      <c r="N82" s="186"/>
      <c r="O82" s="217"/>
    </row>
    <row r="83" spans="1:15" ht="25" customHeight="1" x14ac:dyDescent="0.25">
      <c r="A83" s="370"/>
      <c r="B83" s="370"/>
      <c r="C83" s="370"/>
      <c r="D83" s="370"/>
      <c r="E83" s="370"/>
      <c r="F83" s="353"/>
      <c r="G83" s="323"/>
      <c r="H83" s="270"/>
      <c r="I83" s="370" t="s">
        <v>526</v>
      </c>
      <c r="J83" s="370"/>
      <c r="K83" s="370"/>
      <c r="L83" s="370"/>
      <c r="M83" s="370"/>
      <c r="N83" s="192"/>
      <c r="O83" s="217"/>
    </row>
    <row r="84" spans="1:15" ht="196" x14ac:dyDescent="0.25">
      <c r="A84" s="359">
        <v>44</v>
      </c>
      <c r="B84" s="187" t="s">
        <v>78</v>
      </c>
      <c r="C84" s="187" t="s">
        <v>138</v>
      </c>
      <c r="D84" s="187">
        <v>86</v>
      </c>
      <c r="E84" s="206" t="s">
        <v>527</v>
      </c>
      <c r="F84" s="206" t="s">
        <v>858</v>
      </c>
      <c r="G84" s="324" t="s">
        <v>704</v>
      </c>
      <c r="H84" s="270"/>
      <c r="I84" s="8" t="s">
        <v>693</v>
      </c>
      <c r="J84" s="9" t="s">
        <v>846</v>
      </c>
      <c r="K84" s="23" t="s">
        <v>696</v>
      </c>
      <c r="L84" s="9"/>
      <c r="M84" s="24" t="s">
        <v>18</v>
      </c>
      <c r="N84" s="186"/>
      <c r="O84" s="217"/>
    </row>
    <row r="85" spans="1:15" ht="116.25" customHeight="1" x14ac:dyDescent="0.25">
      <c r="A85" s="359">
        <v>45</v>
      </c>
      <c r="B85" s="187" t="s">
        <v>79</v>
      </c>
      <c r="C85" s="187" t="s">
        <v>138</v>
      </c>
      <c r="D85" s="187" t="s">
        <v>139</v>
      </c>
      <c r="E85" s="206" t="s">
        <v>528</v>
      </c>
      <c r="F85" s="206" t="s">
        <v>858</v>
      </c>
      <c r="G85" s="16"/>
      <c r="H85" s="270"/>
      <c r="I85" s="8" t="s">
        <v>529</v>
      </c>
      <c r="J85" s="9" t="s">
        <v>683</v>
      </c>
      <c r="K85" s="9" t="s">
        <v>15</v>
      </c>
      <c r="L85" s="9"/>
      <c r="M85" s="13" t="s">
        <v>13</v>
      </c>
      <c r="N85" s="186"/>
      <c r="O85" s="217"/>
    </row>
    <row r="86" spans="1:15" ht="79.5" customHeight="1" x14ac:dyDescent="0.25">
      <c r="A86" s="359">
        <v>46</v>
      </c>
      <c r="B86" s="187" t="s">
        <v>80</v>
      </c>
      <c r="C86" s="187" t="s">
        <v>138</v>
      </c>
      <c r="D86" s="187" t="s">
        <v>140</v>
      </c>
      <c r="E86" s="206" t="s">
        <v>530</v>
      </c>
      <c r="F86" s="206" t="s">
        <v>858</v>
      </c>
      <c r="G86" s="324" t="s">
        <v>698</v>
      </c>
      <c r="H86" s="268"/>
      <c r="I86" s="26" t="s">
        <v>697</v>
      </c>
      <c r="J86" s="23" t="s">
        <v>699</v>
      </c>
      <c r="K86" s="9" t="s">
        <v>531</v>
      </c>
      <c r="L86" s="9"/>
      <c r="M86" s="13" t="s">
        <v>13</v>
      </c>
      <c r="N86" s="186"/>
      <c r="O86" s="217"/>
    </row>
    <row r="87" spans="1:15" ht="25" customHeight="1" x14ac:dyDescent="0.25">
      <c r="A87" s="370"/>
      <c r="B87" s="370"/>
      <c r="C87" s="370"/>
      <c r="D87" s="317"/>
      <c r="E87" s="317"/>
      <c r="F87" s="317"/>
      <c r="G87" s="338"/>
      <c r="H87" s="269"/>
      <c r="I87" s="377" t="s">
        <v>532</v>
      </c>
      <c r="J87" s="377"/>
      <c r="K87" s="377"/>
      <c r="L87" s="235"/>
      <c r="M87" s="235"/>
      <c r="N87" s="194"/>
      <c r="O87" s="217"/>
    </row>
    <row r="88" spans="1:15" ht="25" customHeight="1" x14ac:dyDescent="0.25">
      <c r="A88" s="370"/>
      <c r="B88" s="370"/>
      <c r="C88" s="370"/>
      <c r="D88" s="370"/>
      <c r="E88" s="370"/>
      <c r="F88" s="353"/>
      <c r="G88" s="323"/>
      <c r="H88" s="273"/>
      <c r="I88" s="370" t="s">
        <v>533</v>
      </c>
      <c r="J88" s="370"/>
      <c r="K88" s="370"/>
      <c r="L88" s="370"/>
      <c r="M88" s="370"/>
      <c r="N88" s="192"/>
      <c r="O88" s="217"/>
    </row>
    <row r="89" spans="1:15" ht="84" x14ac:dyDescent="0.25">
      <c r="A89" s="359">
        <v>47</v>
      </c>
      <c r="B89" s="187" t="s">
        <v>81</v>
      </c>
      <c r="C89" s="187" t="s">
        <v>98</v>
      </c>
      <c r="D89" s="187" t="s">
        <v>128</v>
      </c>
      <c r="E89" s="206" t="s">
        <v>506</v>
      </c>
      <c r="F89" s="206"/>
      <c r="G89" s="324" t="s">
        <v>30</v>
      </c>
      <c r="H89" s="273"/>
      <c r="I89" s="8" t="s">
        <v>534</v>
      </c>
      <c r="J89" s="9" t="s">
        <v>684</v>
      </c>
      <c r="K89" s="9" t="s">
        <v>15</v>
      </c>
      <c r="L89" s="9"/>
      <c r="M89" s="13" t="s">
        <v>13</v>
      </c>
      <c r="N89" s="186"/>
      <c r="O89" s="217"/>
    </row>
    <row r="90" spans="1:15" ht="112" x14ac:dyDescent="0.25">
      <c r="A90" s="359">
        <v>48</v>
      </c>
      <c r="B90" s="187" t="s">
        <v>82</v>
      </c>
      <c r="C90" s="187" t="s">
        <v>98</v>
      </c>
      <c r="D90" s="187" t="s">
        <v>129</v>
      </c>
      <c r="E90" s="206" t="s">
        <v>506</v>
      </c>
      <c r="F90" s="206"/>
      <c r="G90" s="324" t="s">
        <v>30</v>
      </c>
      <c r="H90" s="270"/>
      <c r="I90" s="8" t="s">
        <v>667</v>
      </c>
      <c r="J90" s="9" t="s">
        <v>685</v>
      </c>
      <c r="K90" s="9" t="s">
        <v>15</v>
      </c>
      <c r="L90" s="9"/>
      <c r="M90" s="13" t="s">
        <v>13</v>
      </c>
      <c r="N90" s="186"/>
      <c r="O90" s="217"/>
    </row>
    <row r="91" spans="1:15" ht="168" x14ac:dyDescent="0.25">
      <c r="A91" s="359">
        <v>49</v>
      </c>
      <c r="B91" s="187" t="s">
        <v>83</v>
      </c>
      <c r="C91" s="187" t="s">
        <v>98</v>
      </c>
      <c r="D91" s="187" t="s">
        <v>141</v>
      </c>
      <c r="E91" s="206" t="s">
        <v>535</v>
      </c>
      <c r="F91" s="206"/>
      <c r="G91" s="16"/>
      <c r="H91" s="270"/>
      <c r="I91" s="8" t="s">
        <v>536</v>
      </c>
      <c r="J91" s="9" t="s">
        <v>686</v>
      </c>
      <c r="K91" s="9" t="s">
        <v>15</v>
      </c>
      <c r="L91" s="9"/>
      <c r="M91" s="13" t="s">
        <v>13</v>
      </c>
      <c r="N91" s="186"/>
      <c r="O91" s="217"/>
    </row>
    <row r="92" spans="1:15" ht="53.25" customHeight="1" x14ac:dyDescent="0.25">
      <c r="A92" s="359">
        <v>50</v>
      </c>
      <c r="B92" s="187" t="s">
        <v>16</v>
      </c>
      <c r="C92" s="187" t="s">
        <v>95</v>
      </c>
      <c r="D92" s="187" t="s">
        <v>96</v>
      </c>
      <c r="E92" s="206" t="s">
        <v>97</v>
      </c>
      <c r="F92" s="206"/>
      <c r="G92" s="16"/>
      <c r="H92" s="269"/>
      <c r="I92" s="10" t="s">
        <v>537</v>
      </c>
      <c r="J92" s="11" t="s">
        <v>561</v>
      </c>
      <c r="K92" s="9" t="s">
        <v>438</v>
      </c>
      <c r="L92" s="14"/>
      <c r="M92" s="13" t="s">
        <v>13</v>
      </c>
      <c r="N92" s="186"/>
      <c r="O92" s="217"/>
    </row>
    <row r="93" spans="1:15" ht="25" customHeight="1" x14ac:dyDescent="0.25">
      <c r="A93" s="370"/>
      <c r="B93" s="370"/>
      <c r="C93" s="370"/>
      <c r="D93" s="370"/>
      <c r="E93" s="370"/>
      <c r="F93" s="353"/>
      <c r="G93" s="323"/>
      <c r="H93" s="270"/>
      <c r="I93" s="370" t="s">
        <v>538</v>
      </c>
      <c r="J93" s="370"/>
      <c r="K93" s="370"/>
      <c r="L93" s="370"/>
      <c r="M93" s="370"/>
      <c r="N93" s="192"/>
      <c r="O93" s="217"/>
    </row>
    <row r="94" spans="1:15" ht="50" x14ac:dyDescent="0.25">
      <c r="A94" s="359">
        <v>51</v>
      </c>
      <c r="B94" s="187" t="s">
        <v>16</v>
      </c>
      <c r="C94" s="187" t="s">
        <v>133</v>
      </c>
      <c r="D94" s="187" t="s">
        <v>143</v>
      </c>
      <c r="E94" s="206" t="s">
        <v>539</v>
      </c>
      <c r="F94" s="206" t="s">
        <v>859</v>
      </c>
      <c r="G94" s="16"/>
      <c r="H94" s="273"/>
      <c r="I94" s="8" t="s">
        <v>540</v>
      </c>
      <c r="J94" s="9" t="s">
        <v>541</v>
      </c>
      <c r="K94" s="9" t="s">
        <v>443</v>
      </c>
      <c r="L94" s="11" t="s">
        <v>624</v>
      </c>
      <c r="M94" s="13" t="s">
        <v>13</v>
      </c>
      <c r="N94" s="186"/>
      <c r="O94" s="217"/>
    </row>
    <row r="95" spans="1:15" ht="84.75" customHeight="1" x14ac:dyDescent="0.25">
      <c r="A95" s="359">
        <v>52</v>
      </c>
      <c r="B95" s="187"/>
      <c r="C95" s="187" t="s">
        <v>84</v>
      </c>
      <c r="D95" s="187" t="s">
        <v>142</v>
      </c>
      <c r="E95" s="206" t="s">
        <v>542</v>
      </c>
      <c r="F95" s="206" t="s">
        <v>854</v>
      </c>
      <c r="G95" s="324" t="s">
        <v>34</v>
      </c>
      <c r="H95" s="269"/>
      <c r="I95" s="8" t="s">
        <v>543</v>
      </c>
      <c r="J95" s="9" t="s">
        <v>785</v>
      </c>
      <c r="K95" s="9" t="s">
        <v>438</v>
      </c>
      <c r="L95" s="11" t="s">
        <v>544</v>
      </c>
      <c r="M95" s="24" t="s">
        <v>18</v>
      </c>
      <c r="N95" s="186"/>
      <c r="O95" s="217"/>
    </row>
    <row r="96" spans="1:15" ht="25" customHeight="1" x14ac:dyDescent="0.25">
      <c r="A96" s="370"/>
      <c r="B96" s="370"/>
      <c r="C96" s="370"/>
      <c r="D96" s="370"/>
      <c r="E96" s="370"/>
      <c r="F96" s="353"/>
      <c r="G96" s="323"/>
      <c r="H96" s="270"/>
      <c r="I96" s="370" t="s">
        <v>545</v>
      </c>
      <c r="J96" s="370"/>
      <c r="K96" s="370"/>
      <c r="L96" s="370"/>
      <c r="M96" s="370"/>
      <c r="N96" s="192"/>
      <c r="O96" s="217"/>
    </row>
    <row r="97" spans="1:15" ht="105" customHeight="1" x14ac:dyDescent="0.25">
      <c r="A97" s="359" t="s">
        <v>841</v>
      </c>
      <c r="B97" s="187" t="s">
        <v>16</v>
      </c>
      <c r="C97" s="187" t="s">
        <v>144</v>
      </c>
      <c r="D97" s="187" t="s">
        <v>145</v>
      </c>
      <c r="E97" s="206" t="s">
        <v>546</v>
      </c>
      <c r="F97" s="206"/>
      <c r="G97" s="16"/>
      <c r="H97" s="270"/>
      <c r="I97" s="8" t="s">
        <v>547</v>
      </c>
      <c r="J97" s="9" t="s">
        <v>548</v>
      </c>
      <c r="K97" s="9" t="s">
        <v>443</v>
      </c>
      <c r="L97" s="31" t="s">
        <v>625</v>
      </c>
      <c r="M97" s="24" t="s">
        <v>18</v>
      </c>
      <c r="N97" s="186"/>
      <c r="O97" s="217"/>
    </row>
    <row r="98" spans="1:15" ht="165.75" customHeight="1" x14ac:dyDescent="0.25">
      <c r="A98" s="359" t="s">
        <v>842</v>
      </c>
      <c r="B98" s="305" t="s">
        <v>16</v>
      </c>
      <c r="C98" s="305" t="s">
        <v>144</v>
      </c>
      <c r="D98" s="305" t="s">
        <v>145</v>
      </c>
      <c r="E98" s="311" t="s">
        <v>546</v>
      </c>
      <c r="F98" s="311"/>
      <c r="G98" s="340"/>
      <c r="H98" s="270"/>
      <c r="I98" s="344" t="s">
        <v>566</v>
      </c>
      <c r="J98" s="314"/>
      <c r="K98" s="314" t="s">
        <v>436</v>
      </c>
      <c r="L98" s="345" t="s">
        <v>549</v>
      </c>
      <c r="M98" s="316" t="s">
        <v>13</v>
      </c>
      <c r="N98" s="340"/>
      <c r="O98" s="217"/>
    </row>
    <row r="99" spans="1:15" ht="43.5" customHeight="1" x14ac:dyDescent="0.25">
      <c r="A99" s="359">
        <v>54</v>
      </c>
      <c r="B99" s="187" t="s">
        <v>16</v>
      </c>
      <c r="C99" s="187" t="s">
        <v>146</v>
      </c>
      <c r="D99" s="187">
        <v>16</v>
      </c>
      <c r="E99" s="206" t="s">
        <v>550</v>
      </c>
      <c r="F99" s="206"/>
      <c r="G99" s="16"/>
      <c r="I99" s="8" t="s">
        <v>551</v>
      </c>
      <c r="J99" s="9" t="s">
        <v>552</v>
      </c>
      <c r="K99" s="9" t="s">
        <v>443</v>
      </c>
      <c r="L99" s="11" t="s">
        <v>626</v>
      </c>
      <c r="M99" s="24" t="s">
        <v>18</v>
      </c>
      <c r="N99" s="186"/>
      <c r="O99" s="217"/>
    </row>
    <row r="100" spans="1:15" x14ac:dyDescent="0.3">
      <c r="L100" s="197"/>
      <c r="N100" s="329"/>
    </row>
  </sheetData>
  <mergeCells count="41">
    <mergeCell ref="I88:M88"/>
    <mergeCell ref="I93:M93"/>
    <mergeCell ref="I96:M96"/>
    <mergeCell ref="I73:M73"/>
    <mergeCell ref="I76:M76"/>
    <mergeCell ref="I78:M78"/>
    <mergeCell ref="I83:M83"/>
    <mergeCell ref="I87:K87"/>
    <mergeCell ref="I23:M23"/>
    <mergeCell ref="I25:K25"/>
    <mergeCell ref="I26:M26"/>
    <mergeCell ref="A67:E67"/>
    <mergeCell ref="A73:E73"/>
    <mergeCell ref="A32:E32"/>
    <mergeCell ref="A26:E26"/>
    <mergeCell ref="A40:E40"/>
    <mergeCell ref="A47:E47"/>
    <mergeCell ref="I47:M47"/>
    <mergeCell ref="I49:M49"/>
    <mergeCell ref="I40:M40"/>
    <mergeCell ref="I32:M32"/>
    <mergeCell ref="I53:M53"/>
    <mergeCell ref="I58:K58"/>
    <mergeCell ref="I59:M59"/>
    <mergeCell ref="A76:E76"/>
    <mergeCell ref="A78:E78"/>
    <mergeCell ref="A49:E49"/>
    <mergeCell ref="A53:E53"/>
    <mergeCell ref="A58:C58"/>
    <mergeCell ref="A59:E59"/>
    <mergeCell ref="A65:E65"/>
    <mergeCell ref="A88:E88"/>
    <mergeCell ref="A93:E93"/>
    <mergeCell ref="A96:E96"/>
    <mergeCell ref="A83:E83"/>
    <mergeCell ref="A87:C87"/>
    <mergeCell ref="A2:C2"/>
    <mergeCell ref="A3:E3"/>
    <mergeCell ref="A15:E15"/>
    <mergeCell ref="A23:E23"/>
    <mergeCell ref="A25:C25"/>
  </mergeCells>
  <pageMargins left="0.7" right="0.7" top="0.75" bottom="0.75" header="0.3" footer="0.3"/>
  <pageSetup paperSize="9" orientation="portrait" r:id="rId1"/>
  <headerFooter>
    <oddFooter>&amp;L_x000D_&amp;1#&amp;"Calibri"&amp;10&amp;K000000 C2 - Interne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D2BE-E57E-4D91-B672-EEB928260663}">
  <dimension ref="A1:H270"/>
  <sheetViews>
    <sheetView workbookViewId="0">
      <pane xSplit="1" ySplit="2" topLeftCell="B3" activePane="bottomRight" state="frozen"/>
      <selection pane="topRight" activeCell="B1" sqref="B1"/>
      <selection pane="bottomLeft" activeCell="A3" sqref="A3"/>
      <selection pane="bottomRight" activeCell="C73" sqref="C73"/>
    </sheetView>
    <sheetView workbookViewId="1"/>
  </sheetViews>
  <sheetFormatPr baseColWidth="10" defaultRowHeight="12.5" x14ac:dyDescent="0.25"/>
  <cols>
    <col min="1" max="1" width="42.26953125" customWidth="1"/>
    <col min="2" max="2" width="28.1796875" style="21" customWidth="1"/>
    <col min="3" max="6" width="16.453125" customWidth="1"/>
    <col min="7" max="7" width="21.81640625" style="22" customWidth="1"/>
    <col min="8" max="8" width="16.453125" customWidth="1"/>
  </cols>
  <sheetData>
    <row r="1" spans="1:8" ht="13" x14ac:dyDescent="0.25">
      <c r="A1" s="19" t="s">
        <v>45</v>
      </c>
      <c r="B1"/>
      <c r="C1" s="378" t="s">
        <v>353</v>
      </c>
      <c r="D1" s="378"/>
      <c r="E1" s="378"/>
      <c r="F1" s="378"/>
      <c r="G1" s="378"/>
    </row>
    <row r="2" spans="1:8" s="238" customFormat="1" ht="15.5" x14ac:dyDescent="0.25">
      <c r="A2" s="350" t="s">
        <v>350</v>
      </c>
      <c r="B2" s="346" t="s">
        <v>151</v>
      </c>
      <c r="C2" s="350" t="s">
        <v>147</v>
      </c>
      <c r="D2" s="350" t="s">
        <v>148</v>
      </c>
      <c r="E2" s="350" t="s">
        <v>149</v>
      </c>
      <c r="F2" s="350" t="s">
        <v>351</v>
      </c>
      <c r="G2" s="350" t="s">
        <v>352</v>
      </c>
    </row>
    <row r="3" spans="1:8" ht="14" x14ac:dyDescent="0.25">
      <c r="A3" s="351" t="s">
        <v>154</v>
      </c>
      <c r="B3" s="347" t="s">
        <v>13</v>
      </c>
      <c r="C3" s="347"/>
      <c r="D3" s="347"/>
      <c r="E3" s="347"/>
      <c r="F3" s="347"/>
      <c r="G3" s="348"/>
    </row>
    <row r="4" spans="1:8" ht="87.5" x14ac:dyDescent="0.25">
      <c r="A4" s="351" t="s">
        <v>155</v>
      </c>
      <c r="B4" s="347" t="s">
        <v>18</v>
      </c>
      <c r="C4" s="347"/>
      <c r="D4" s="347"/>
      <c r="E4" s="347"/>
      <c r="F4" s="347" t="s">
        <v>44</v>
      </c>
      <c r="G4" s="348" t="s">
        <v>717</v>
      </c>
    </row>
    <row r="5" spans="1:8" ht="100" x14ac:dyDescent="0.25">
      <c r="A5" s="351" t="s">
        <v>156</v>
      </c>
      <c r="B5" s="347" t="s">
        <v>18</v>
      </c>
      <c r="C5" s="347"/>
      <c r="D5" s="347" t="s">
        <v>44</v>
      </c>
      <c r="E5" s="347"/>
      <c r="F5" s="347" t="s">
        <v>44</v>
      </c>
      <c r="G5" s="348" t="s">
        <v>600</v>
      </c>
    </row>
    <row r="6" spans="1:8" ht="75" x14ac:dyDescent="0.25">
      <c r="A6" s="351" t="s">
        <v>158</v>
      </c>
      <c r="B6" s="347" t="s">
        <v>18</v>
      </c>
      <c r="C6" s="347"/>
      <c r="D6" s="347"/>
      <c r="E6" s="347"/>
      <c r="F6" s="347" t="s">
        <v>44</v>
      </c>
      <c r="G6" s="348" t="s">
        <v>718</v>
      </c>
    </row>
    <row r="7" spans="1:8" ht="14" x14ac:dyDescent="0.25">
      <c r="A7" s="351" t="s">
        <v>157</v>
      </c>
      <c r="B7" s="347" t="s">
        <v>13</v>
      </c>
      <c r="C7" s="347"/>
      <c r="D7" s="347"/>
      <c r="E7" s="347"/>
      <c r="F7" s="347"/>
      <c r="G7" s="348"/>
    </row>
    <row r="8" spans="1:8" ht="62.5" x14ac:dyDescent="0.25">
      <c r="A8" s="351" t="s">
        <v>719</v>
      </c>
      <c r="B8" s="347" t="s">
        <v>18</v>
      </c>
      <c r="C8" s="347" t="s">
        <v>44</v>
      </c>
      <c r="D8" s="347" t="s">
        <v>44</v>
      </c>
      <c r="E8" s="347"/>
      <c r="F8" s="347"/>
      <c r="G8" s="348" t="s">
        <v>723</v>
      </c>
    </row>
    <row r="9" spans="1:8" ht="62.5" x14ac:dyDescent="0.25">
      <c r="A9" s="352" t="s">
        <v>720</v>
      </c>
      <c r="B9" s="347" t="s">
        <v>18</v>
      </c>
      <c r="C9" s="347" t="s">
        <v>44</v>
      </c>
      <c r="D9" s="347" t="s">
        <v>44</v>
      </c>
      <c r="E9" s="347"/>
      <c r="F9" s="347"/>
      <c r="G9" s="348" t="s">
        <v>723</v>
      </c>
    </row>
    <row r="10" spans="1:8" ht="62.5" x14ac:dyDescent="0.25">
      <c r="A10" s="351" t="s">
        <v>721</v>
      </c>
      <c r="B10" s="347" t="s">
        <v>18</v>
      </c>
      <c r="C10" s="347" t="s">
        <v>44</v>
      </c>
      <c r="D10" s="347" t="s">
        <v>44</v>
      </c>
      <c r="E10" s="347"/>
      <c r="F10" s="347"/>
      <c r="G10" s="348" t="s">
        <v>723</v>
      </c>
    </row>
    <row r="11" spans="1:8" ht="25" x14ac:dyDescent="0.25">
      <c r="A11" s="351" t="s">
        <v>333</v>
      </c>
      <c r="B11" s="347" t="s">
        <v>43</v>
      </c>
      <c r="C11" s="347"/>
      <c r="D11" s="347"/>
      <c r="E11" s="347"/>
      <c r="F11" s="347"/>
      <c r="G11" s="348" t="s">
        <v>354</v>
      </c>
    </row>
    <row r="12" spans="1:8" ht="136.5" customHeight="1" x14ac:dyDescent="0.25">
      <c r="A12" s="351" t="s">
        <v>334</v>
      </c>
      <c r="B12" s="347" t="s">
        <v>18</v>
      </c>
      <c r="C12" s="347" t="s">
        <v>44</v>
      </c>
      <c r="D12" s="347" t="s">
        <v>44</v>
      </c>
      <c r="E12" s="347" t="s">
        <v>44</v>
      </c>
      <c r="F12" s="347" t="s">
        <v>44</v>
      </c>
      <c r="G12" s="348" t="s">
        <v>724</v>
      </c>
    </row>
    <row r="13" spans="1:8" ht="28" x14ac:dyDescent="0.25">
      <c r="A13" s="351" t="s">
        <v>172</v>
      </c>
      <c r="B13" s="347" t="s">
        <v>13</v>
      </c>
      <c r="C13" s="347"/>
      <c r="D13" s="347"/>
      <c r="E13" s="347"/>
      <c r="F13" s="347"/>
      <c r="G13" s="348"/>
    </row>
    <row r="14" spans="1:8" ht="84" x14ac:dyDescent="0.25">
      <c r="A14" s="351" t="s">
        <v>175</v>
      </c>
      <c r="B14" s="347" t="s">
        <v>13</v>
      </c>
      <c r="C14" s="347"/>
      <c r="D14" s="347"/>
      <c r="E14" s="347"/>
      <c r="F14" s="347"/>
      <c r="G14" s="348"/>
      <c r="H14" s="225"/>
    </row>
    <row r="15" spans="1:8" ht="84" x14ac:dyDescent="0.25">
      <c r="A15" s="351" t="s">
        <v>176</v>
      </c>
      <c r="B15" s="347" t="s">
        <v>13</v>
      </c>
      <c r="C15" s="347"/>
      <c r="D15" s="347"/>
      <c r="E15" s="347"/>
      <c r="F15" s="347"/>
      <c r="G15" s="348"/>
      <c r="H15" s="225"/>
    </row>
    <row r="16" spans="1:8" ht="62.5" x14ac:dyDescent="0.25">
      <c r="A16" s="351" t="s">
        <v>335</v>
      </c>
      <c r="B16" s="347" t="s">
        <v>18</v>
      </c>
      <c r="C16" s="347" t="s">
        <v>44</v>
      </c>
      <c r="D16" s="347" t="s">
        <v>44</v>
      </c>
      <c r="E16" s="347"/>
      <c r="F16" s="347"/>
      <c r="G16" s="348" t="s">
        <v>725</v>
      </c>
      <c r="H16" s="225"/>
    </row>
    <row r="17" spans="1:8" ht="28" x14ac:dyDescent="0.25">
      <c r="A17" s="351" t="s">
        <v>336</v>
      </c>
      <c r="B17" s="347" t="s">
        <v>43</v>
      </c>
      <c r="C17" s="347"/>
      <c r="D17" s="347"/>
      <c r="E17" s="347"/>
      <c r="F17" s="347"/>
      <c r="G17" s="348"/>
      <c r="H17" s="225"/>
    </row>
    <row r="18" spans="1:8" ht="109" customHeight="1" x14ac:dyDescent="0.25">
      <c r="A18" s="351" t="s">
        <v>337</v>
      </c>
      <c r="B18" s="347" t="s">
        <v>18</v>
      </c>
      <c r="C18" s="347" t="s">
        <v>44</v>
      </c>
      <c r="D18" s="347" t="s">
        <v>44</v>
      </c>
      <c r="E18" s="347" t="s">
        <v>44</v>
      </c>
      <c r="F18" s="347" t="s">
        <v>44</v>
      </c>
      <c r="G18" s="348" t="s">
        <v>726</v>
      </c>
      <c r="H18" s="225"/>
    </row>
    <row r="19" spans="1:8" ht="50" x14ac:dyDescent="0.25">
      <c r="A19" s="351" t="s">
        <v>194</v>
      </c>
      <c r="B19" s="347" t="s">
        <v>18</v>
      </c>
      <c r="C19" s="347"/>
      <c r="D19" s="347"/>
      <c r="E19" s="347"/>
      <c r="F19" s="347"/>
      <c r="G19" s="348" t="s">
        <v>727</v>
      </c>
      <c r="H19" s="225"/>
    </row>
    <row r="20" spans="1:8" ht="62.5" x14ac:dyDescent="0.25">
      <c r="A20" s="351" t="s">
        <v>338</v>
      </c>
      <c r="B20" s="347" t="s">
        <v>43</v>
      </c>
      <c r="C20" s="347"/>
      <c r="D20" s="347"/>
      <c r="E20" s="347"/>
      <c r="F20" s="347"/>
      <c r="G20" s="348" t="s">
        <v>355</v>
      </c>
      <c r="H20" s="225"/>
    </row>
    <row r="21" spans="1:8" ht="62.5" x14ac:dyDescent="0.25">
      <c r="A21" s="351" t="s">
        <v>339</v>
      </c>
      <c r="B21" s="347" t="s">
        <v>43</v>
      </c>
      <c r="C21" s="347"/>
      <c r="D21" s="347"/>
      <c r="E21" s="347"/>
      <c r="F21" s="347"/>
      <c r="G21" s="348" t="s">
        <v>355</v>
      </c>
      <c r="H21" s="225"/>
    </row>
    <row r="22" spans="1:8" ht="51.75" customHeight="1" x14ac:dyDescent="0.25">
      <c r="A22" s="351" t="s">
        <v>340</v>
      </c>
      <c r="B22" s="347" t="s">
        <v>43</v>
      </c>
      <c r="C22" s="347"/>
      <c r="D22" s="347"/>
      <c r="E22" s="347"/>
      <c r="F22" s="347"/>
      <c r="G22" s="348"/>
      <c r="H22" s="225"/>
    </row>
    <row r="23" spans="1:8" ht="262.5" x14ac:dyDescent="0.25">
      <c r="A23" s="351" t="s">
        <v>341</v>
      </c>
      <c r="B23" s="347" t="s">
        <v>18</v>
      </c>
      <c r="C23" s="347" t="s">
        <v>44</v>
      </c>
      <c r="D23" s="347"/>
      <c r="E23" s="347"/>
      <c r="F23" s="347" t="s">
        <v>44</v>
      </c>
      <c r="G23" s="348" t="s">
        <v>728</v>
      </c>
      <c r="H23" s="225"/>
    </row>
    <row r="24" spans="1:8" ht="14" x14ac:dyDescent="0.25">
      <c r="A24" s="351" t="s">
        <v>197</v>
      </c>
      <c r="B24" s="347" t="s">
        <v>13</v>
      </c>
      <c r="C24" s="347"/>
      <c r="D24" s="347"/>
      <c r="E24" s="347"/>
      <c r="F24" s="347"/>
      <c r="G24" s="348"/>
      <c r="H24" s="225"/>
    </row>
    <row r="25" spans="1:8" ht="14" x14ac:dyDescent="0.25">
      <c r="A25" s="351" t="s">
        <v>204</v>
      </c>
      <c r="B25" s="347" t="s">
        <v>13</v>
      </c>
      <c r="C25" s="347"/>
      <c r="D25" s="347"/>
      <c r="E25" s="347"/>
      <c r="F25" s="347"/>
      <c r="G25" s="348"/>
      <c r="H25" s="225"/>
    </row>
    <row r="26" spans="1:8" ht="87.5" x14ac:dyDescent="0.25">
      <c r="A26" s="351" t="s">
        <v>342</v>
      </c>
      <c r="B26" s="347" t="s">
        <v>18</v>
      </c>
      <c r="C26" s="347" t="s">
        <v>44</v>
      </c>
      <c r="D26" s="347" t="s">
        <v>44</v>
      </c>
      <c r="E26" s="347"/>
      <c r="F26" s="347"/>
      <c r="G26" s="348" t="s">
        <v>729</v>
      </c>
      <c r="H26" s="225"/>
    </row>
    <row r="27" spans="1:8" ht="37.5" x14ac:dyDescent="0.25">
      <c r="A27" s="351" t="s">
        <v>210</v>
      </c>
      <c r="B27" s="347" t="s">
        <v>18</v>
      </c>
      <c r="C27" s="347"/>
      <c r="D27" s="347" t="s">
        <v>44</v>
      </c>
      <c r="E27" s="347"/>
      <c r="F27" s="347"/>
      <c r="G27" s="348" t="s">
        <v>356</v>
      </c>
      <c r="H27" s="225"/>
    </row>
    <row r="28" spans="1:8" ht="28" x14ac:dyDescent="0.25">
      <c r="A28" s="351" t="s">
        <v>212</v>
      </c>
      <c r="B28" s="347" t="s">
        <v>13</v>
      </c>
      <c r="C28" s="347"/>
      <c r="D28" s="347"/>
      <c r="E28" s="347"/>
      <c r="F28" s="347"/>
      <c r="G28" s="348"/>
      <c r="H28" s="225"/>
    </row>
    <row r="29" spans="1:8" ht="42" x14ac:dyDescent="0.25">
      <c r="A29" s="351" t="s">
        <v>343</v>
      </c>
      <c r="B29" s="347" t="s">
        <v>43</v>
      </c>
      <c r="C29" s="347"/>
      <c r="D29" s="347"/>
      <c r="E29" s="347"/>
      <c r="F29" s="347"/>
      <c r="G29" s="348"/>
      <c r="H29" s="225"/>
    </row>
    <row r="30" spans="1:8" ht="44.25" customHeight="1" x14ac:dyDescent="0.25">
      <c r="A30" s="351" t="s">
        <v>221</v>
      </c>
      <c r="B30" s="347" t="s">
        <v>13</v>
      </c>
      <c r="C30" s="347"/>
      <c r="D30" s="347"/>
      <c r="E30" s="347"/>
      <c r="F30" s="347"/>
      <c r="G30" s="348"/>
      <c r="H30" s="22"/>
    </row>
    <row r="31" spans="1:8" ht="28" x14ac:dyDescent="0.25">
      <c r="A31" s="351" t="s">
        <v>223</v>
      </c>
      <c r="B31" s="347" t="s">
        <v>13</v>
      </c>
      <c r="C31" s="347"/>
      <c r="D31" s="347"/>
      <c r="E31" s="347"/>
      <c r="F31" s="347"/>
      <c r="G31" s="348"/>
      <c r="H31" s="22"/>
    </row>
    <row r="32" spans="1:8" ht="212.5" x14ac:dyDescent="0.25">
      <c r="A32" s="351" t="s">
        <v>225</v>
      </c>
      <c r="B32" s="347" t="s">
        <v>18</v>
      </c>
      <c r="C32" s="347" t="s">
        <v>44</v>
      </c>
      <c r="D32" s="347"/>
      <c r="E32" s="347"/>
      <c r="F32" s="347" t="s">
        <v>44</v>
      </c>
      <c r="G32" s="348" t="s">
        <v>730</v>
      </c>
      <c r="H32" s="225"/>
    </row>
    <row r="33" spans="1:8" ht="50" x14ac:dyDescent="0.25">
      <c r="A33" s="351" t="s">
        <v>722</v>
      </c>
      <c r="B33" s="347" t="s">
        <v>18</v>
      </c>
      <c r="C33" s="347"/>
      <c r="D33" s="347"/>
      <c r="E33" s="347" t="s">
        <v>44</v>
      </c>
      <c r="F33" s="347"/>
      <c r="G33" s="348" t="s">
        <v>46</v>
      </c>
      <c r="H33" s="225"/>
    </row>
    <row r="34" spans="1:8" ht="50" x14ac:dyDescent="0.25">
      <c r="A34" s="351" t="s">
        <v>226</v>
      </c>
      <c r="B34" s="347" t="s">
        <v>18</v>
      </c>
      <c r="C34" s="347"/>
      <c r="D34" s="347"/>
      <c r="E34" s="347" t="s">
        <v>44</v>
      </c>
      <c r="F34" s="347"/>
      <c r="G34" s="348" t="s">
        <v>46</v>
      </c>
      <c r="H34" s="225"/>
    </row>
    <row r="35" spans="1:8" ht="125" x14ac:dyDescent="0.25">
      <c r="A35" s="351" t="s">
        <v>227</v>
      </c>
      <c r="B35" s="347" t="s">
        <v>18</v>
      </c>
      <c r="C35" s="347"/>
      <c r="D35" s="347"/>
      <c r="E35" s="347" t="s">
        <v>44</v>
      </c>
      <c r="F35" s="347"/>
      <c r="G35" s="348" t="s">
        <v>357</v>
      </c>
      <c r="H35" s="225"/>
    </row>
    <row r="36" spans="1:8" ht="162.5" x14ac:dyDescent="0.25">
      <c r="A36" s="351" t="s">
        <v>232</v>
      </c>
      <c r="B36" s="347" t="s">
        <v>18</v>
      </c>
      <c r="C36" s="347"/>
      <c r="D36" s="347"/>
      <c r="E36" s="347" t="s">
        <v>44</v>
      </c>
      <c r="F36" s="347"/>
      <c r="G36" s="348" t="s">
        <v>358</v>
      </c>
      <c r="H36" s="225"/>
    </row>
    <row r="37" spans="1:8" ht="28" x14ac:dyDescent="0.25">
      <c r="A37" s="351" t="s">
        <v>235</v>
      </c>
      <c r="B37" s="347" t="s">
        <v>13</v>
      </c>
      <c r="C37" s="347"/>
      <c r="D37" s="347"/>
      <c r="E37" s="347"/>
      <c r="F37" s="347"/>
      <c r="G37" s="349"/>
      <c r="H37" s="225"/>
    </row>
    <row r="38" spans="1:8" ht="37.5" x14ac:dyDescent="0.25">
      <c r="A38" s="351" t="s">
        <v>236</v>
      </c>
      <c r="B38" s="347" t="s">
        <v>18</v>
      </c>
      <c r="C38" s="347"/>
      <c r="D38" s="347" t="s">
        <v>44</v>
      </c>
      <c r="E38" s="347"/>
      <c r="F38" s="347"/>
      <c r="G38" s="348" t="s">
        <v>47</v>
      </c>
      <c r="H38" s="225"/>
    </row>
    <row r="39" spans="1:8" ht="54" customHeight="1" x14ac:dyDescent="0.25">
      <c r="A39" s="351" t="s">
        <v>237</v>
      </c>
      <c r="B39" s="347" t="s">
        <v>18</v>
      </c>
      <c r="C39" s="347"/>
      <c r="D39" s="347" t="s">
        <v>44</v>
      </c>
      <c r="E39" s="347"/>
      <c r="F39" s="347"/>
      <c r="G39" s="348" t="s">
        <v>359</v>
      </c>
      <c r="H39" s="225"/>
    </row>
    <row r="40" spans="1:8" ht="81" customHeight="1" x14ac:dyDescent="0.25">
      <c r="A40" s="351" t="s">
        <v>242</v>
      </c>
      <c r="B40" s="347" t="s">
        <v>18</v>
      </c>
      <c r="C40" s="347"/>
      <c r="D40" s="347" t="s">
        <v>44</v>
      </c>
      <c r="E40" s="347"/>
      <c r="F40" s="347"/>
      <c r="G40" s="348" t="s">
        <v>360</v>
      </c>
      <c r="H40" s="225"/>
    </row>
    <row r="41" spans="1:8" ht="70" x14ac:dyDescent="0.25">
      <c r="A41" s="352" t="s">
        <v>243</v>
      </c>
      <c r="B41" s="347" t="s">
        <v>18</v>
      </c>
      <c r="C41" s="347"/>
      <c r="D41" s="347"/>
      <c r="E41" s="347"/>
      <c r="F41" s="347" t="s">
        <v>44</v>
      </c>
      <c r="G41" s="348" t="s">
        <v>361</v>
      </c>
      <c r="H41" s="225"/>
    </row>
    <row r="42" spans="1:8" ht="42" x14ac:dyDescent="0.25">
      <c r="A42" s="352" t="s">
        <v>244</v>
      </c>
      <c r="B42" s="347" t="s">
        <v>18</v>
      </c>
      <c r="C42" s="347"/>
      <c r="D42" s="347"/>
      <c r="E42" s="347"/>
      <c r="F42" s="347" t="s">
        <v>44</v>
      </c>
      <c r="G42" s="348" t="s">
        <v>361</v>
      </c>
      <c r="H42" s="225"/>
    </row>
    <row r="43" spans="1:8" ht="28" x14ac:dyDescent="0.25">
      <c r="A43" s="351" t="s">
        <v>264</v>
      </c>
      <c r="B43" s="347" t="s">
        <v>13</v>
      </c>
      <c r="C43" s="347"/>
      <c r="D43" s="347"/>
      <c r="E43" s="347"/>
      <c r="F43" s="347"/>
      <c r="G43" s="348"/>
      <c r="H43" s="225"/>
    </row>
    <row r="44" spans="1:8" ht="28" x14ac:dyDescent="0.25">
      <c r="A44" s="351" t="s">
        <v>266</v>
      </c>
      <c r="B44" s="347" t="s">
        <v>13</v>
      </c>
      <c r="C44" s="347"/>
      <c r="D44" s="347"/>
      <c r="E44" s="347"/>
      <c r="F44" s="347"/>
      <c r="G44" s="348"/>
      <c r="H44" s="225"/>
    </row>
    <row r="45" spans="1:8" ht="28" x14ac:dyDescent="0.25">
      <c r="A45" s="351" t="s">
        <v>267</v>
      </c>
      <c r="B45" s="347" t="s">
        <v>13</v>
      </c>
      <c r="C45" s="347"/>
      <c r="D45" s="347"/>
      <c r="E45" s="347"/>
      <c r="F45" s="347"/>
      <c r="G45" s="348"/>
      <c r="H45" s="225"/>
    </row>
    <row r="46" spans="1:8" ht="50" x14ac:dyDescent="0.25">
      <c r="A46" s="351" t="s">
        <v>344</v>
      </c>
      <c r="B46" s="347" t="s">
        <v>43</v>
      </c>
      <c r="C46" s="347"/>
      <c r="D46" s="347"/>
      <c r="E46" s="347"/>
      <c r="F46" s="347"/>
      <c r="G46" s="348" t="s">
        <v>731</v>
      </c>
      <c r="H46" s="225"/>
    </row>
    <row r="47" spans="1:8" ht="28" x14ac:dyDescent="0.25">
      <c r="A47" s="351" t="s">
        <v>268</v>
      </c>
      <c r="B47" s="347" t="s">
        <v>18</v>
      </c>
      <c r="C47" s="347"/>
      <c r="D47" s="347"/>
      <c r="E47" s="347"/>
      <c r="F47" s="347" t="s">
        <v>44</v>
      </c>
      <c r="G47" s="348" t="s">
        <v>732</v>
      </c>
      <c r="H47" s="225"/>
    </row>
    <row r="48" spans="1:8" ht="28" x14ac:dyDescent="0.25">
      <c r="A48" s="351" t="s">
        <v>270</v>
      </c>
      <c r="B48" s="347" t="s">
        <v>13</v>
      </c>
      <c r="C48" s="347"/>
      <c r="D48" s="347"/>
      <c r="E48" s="347"/>
      <c r="F48" s="347"/>
      <c r="G48" s="348"/>
      <c r="H48" s="225"/>
    </row>
    <row r="49" spans="1:8" ht="50" x14ac:dyDescent="0.25">
      <c r="A49" s="351" t="s">
        <v>272</v>
      </c>
      <c r="B49" s="347" t="s">
        <v>18</v>
      </c>
      <c r="C49" s="347" t="s">
        <v>44</v>
      </c>
      <c r="D49" s="347"/>
      <c r="E49" s="347"/>
      <c r="F49" s="347"/>
      <c r="G49" s="348" t="s">
        <v>733</v>
      </c>
      <c r="H49" s="225"/>
    </row>
    <row r="50" spans="1:8" ht="50" x14ac:dyDescent="0.25">
      <c r="A50" s="351" t="s">
        <v>273</v>
      </c>
      <c r="B50" s="347" t="s">
        <v>18</v>
      </c>
      <c r="C50" s="347" t="s">
        <v>44</v>
      </c>
      <c r="D50" s="347"/>
      <c r="E50" s="347"/>
      <c r="F50" s="347"/>
      <c r="G50" s="348" t="s">
        <v>733</v>
      </c>
      <c r="H50" s="225"/>
    </row>
    <row r="51" spans="1:8" ht="14" x14ac:dyDescent="0.25">
      <c r="A51" s="351" t="s">
        <v>274</v>
      </c>
      <c r="B51" s="347" t="s">
        <v>13</v>
      </c>
      <c r="C51" s="347"/>
      <c r="D51" s="347"/>
      <c r="E51" s="347"/>
      <c r="F51" s="347"/>
      <c r="G51" s="348"/>
      <c r="H51" s="225"/>
    </row>
    <row r="52" spans="1:8" ht="14" x14ac:dyDescent="0.25">
      <c r="A52" s="352" t="s">
        <v>276</v>
      </c>
      <c r="B52" s="347" t="s">
        <v>13</v>
      </c>
      <c r="C52" s="347"/>
      <c r="D52" s="347"/>
      <c r="E52" s="347"/>
      <c r="F52" s="347"/>
      <c r="G52" s="348"/>
      <c r="H52" s="225"/>
    </row>
    <row r="53" spans="1:8" ht="28" x14ac:dyDescent="0.25">
      <c r="A53" s="351" t="s">
        <v>279</v>
      </c>
      <c r="B53" s="347" t="s">
        <v>13</v>
      </c>
      <c r="C53" s="347"/>
      <c r="D53" s="347"/>
      <c r="E53" s="347"/>
      <c r="F53" s="347"/>
      <c r="G53" s="348"/>
      <c r="H53" s="225"/>
    </row>
    <row r="54" spans="1:8" ht="50" x14ac:dyDescent="0.25">
      <c r="A54" s="351" t="s">
        <v>345</v>
      </c>
      <c r="B54" s="347" t="s">
        <v>18</v>
      </c>
      <c r="C54" s="347" t="s">
        <v>44</v>
      </c>
      <c r="D54" s="347"/>
      <c r="E54" s="347"/>
      <c r="F54" s="347"/>
      <c r="G54" s="348" t="s">
        <v>362</v>
      </c>
      <c r="H54" s="225"/>
    </row>
    <row r="55" spans="1:8" ht="37.5" x14ac:dyDescent="0.25">
      <c r="A55" s="351" t="s">
        <v>346</v>
      </c>
      <c r="B55" s="347" t="s">
        <v>18</v>
      </c>
      <c r="C55" s="347" t="s">
        <v>44</v>
      </c>
      <c r="D55" s="347"/>
      <c r="E55" s="347"/>
      <c r="F55" s="347"/>
      <c r="G55" s="348" t="s">
        <v>734</v>
      </c>
      <c r="H55" s="225"/>
    </row>
    <row r="56" spans="1:8" ht="14" x14ac:dyDescent="0.25">
      <c r="A56" s="352" t="s">
        <v>286</v>
      </c>
      <c r="B56" s="347" t="s">
        <v>13</v>
      </c>
      <c r="C56" s="347"/>
      <c r="D56" s="347"/>
      <c r="E56" s="347"/>
      <c r="F56" s="347"/>
      <c r="G56" s="348"/>
      <c r="H56" s="225"/>
    </row>
    <row r="57" spans="1:8" ht="28" x14ac:dyDescent="0.25">
      <c r="A57" s="352" t="s">
        <v>287</v>
      </c>
      <c r="B57" s="347" t="s">
        <v>18</v>
      </c>
      <c r="C57" s="347" t="s">
        <v>44</v>
      </c>
      <c r="D57" s="347"/>
      <c r="E57" s="347"/>
      <c r="F57" s="347"/>
      <c r="G57" s="348" t="s">
        <v>735</v>
      </c>
      <c r="H57" s="225"/>
    </row>
    <row r="58" spans="1:8" ht="28" x14ac:dyDescent="0.25">
      <c r="A58" s="352" t="s">
        <v>288</v>
      </c>
      <c r="B58" s="347" t="s">
        <v>18</v>
      </c>
      <c r="C58" s="347" t="s">
        <v>44</v>
      </c>
      <c r="D58" s="347"/>
      <c r="E58" s="347"/>
      <c r="F58" s="347"/>
      <c r="G58" s="348" t="s">
        <v>735</v>
      </c>
      <c r="H58" s="225"/>
    </row>
    <row r="59" spans="1:8" ht="50" x14ac:dyDescent="0.25">
      <c r="A59" s="351" t="s">
        <v>347</v>
      </c>
      <c r="B59" s="347" t="s">
        <v>43</v>
      </c>
      <c r="C59" s="347"/>
      <c r="D59" s="347"/>
      <c r="E59" s="347"/>
      <c r="F59" s="347"/>
      <c r="G59" s="348" t="s">
        <v>731</v>
      </c>
      <c r="H59" s="225"/>
    </row>
    <row r="60" spans="1:8" ht="25" x14ac:dyDescent="0.25">
      <c r="A60" s="351" t="s">
        <v>290</v>
      </c>
      <c r="B60" s="347" t="s">
        <v>18</v>
      </c>
      <c r="C60" s="347" t="s">
        <v>44</v>
      </c>
      <c r="D60" s="347" t="s">
        <v>44</v>
      </c>
      <c r="E60" s="347" t="s">
        <v>44</v>
      </c>
      <c r="F60" s="347" t="s">
        <v>44</v>
      </c>
      <c r="G60" s="348" t="s">
        <v>736</v>
      </c>
      <c r="H60" s="225"/>
    </row>
    <row r="61" spans="1:8" ht="14" x14ac:dyDescent="0.25">
      <c r="A61" s="351" t="s">
        <v>291</v>
      </c>
      <c r="B61" s="347" t="s">
        <v>13</v>
      </c>
      <c r="C61" s="347"/>
      <c r="D61" s="347"/>
      <c r="E61" s="347"/>
      <c r="F61" s="347"/>
      <c r="G61" s="348"/>
      <c r="H61" s="225"/>
    </row>
    <row r="62" spans="1:8" ht="14" x14ac:dyDescent="0.25">
      <c r="A62" s="351" t="s">
        <v>293</v>
      </c>
      <c r="B62" s="347" t="s">
        <v>13</v>
      </c>
      <c r="C62" s="347"/>
      <c r="D62" s="347"/>
      <c r="E62" s="347"/>
      <c r="F62" s="347"/>
      <c r="G62" s="348"/>
      <c r="H62" s="225"/>
    </row>
    <row r="63" spans="1:8" ht="50" x14ac:dyDescent="0.25">
      <c r="A63" s="351" t="s">
        <v>348</v>
      </c>
      <c r="B63" s="347" t="s">
        <v>43</v>
      </c>
      <c r="C63" s="347"/>
      <c r="D63" s="347"/>
      <c r="E63" s="347"/>
      <c r="F63" s="347"/>
      <c r="G63" s="348" t="s">
        <v>731</v>
      </c>
      <c r="H63" s="225"/>
    </row>
    <row r="64" spans="1:8" ht="14" x14ac:dyDescent="0.25">
      <c r="A64" s="351" t="s">
        <v>297</v>
      </c>
      <c r="B64" s="347" t="s">
        <v>13</v>
      </c>
      <c r="C64" s="347"/>
      <c r="D64" s="347"/>
      <c r="E64" s="347"/>
      <c r="F64" s="347"/>
      <c r="G64" s="348"/>
      <c r="H64" s="225"/>
    </row>
    <row r="65" spans="1:8" ht="14" x14ac:dyDescent="0.25">
      <c r="A65" s="351" t="s">
        <v>299</v>
      </c>
      <c r="B65" s="347" t="s">
        <v>13</v>
      </c>
      <c r="C65" s="347"/>
      <c r="D65" s="347"/>
      <c r="E65" s="347"/>
      <c r="F65" s="347"/>
      <c r="G65" s="348"/>
      <c r="H65" s="225"/>
    </row>
    <row r="66" spans="1:8" ht="28" x14ac:dyDescent="0.25">
      <c r="A66" s="351" t="s">
        <v>301</v>
      </c>
      <c r="B66" s="347" t="s">
        <v>13</v>
      </c>
      <c r="C66" s="347"/>
      <c r="D66" s="347"/>
      <c r="E66" s="347"/>
      <c r="F66" s="347"/>
      <c r="G66" s="348"/>
      <c r="H66" s="225"/>
    </row>
    <row r="67" spans="1:8" ht="14" x14ac:dyDescent="0.25">
      <c r="A67" s="352" t="s">
        <v>303</v>
      </c>
      <c r="B67" s="347" t="s">
        <v>13</v>
      </c>
      <c r="C67" s="347"/>
      <c r="D67" s="347"/>
      <c r="E67" s="347"/>
      <c r="F67" s="347"/>
      <c r="G67" s="348"/>
      <c r="H67" s="225"/>
    </row>
    <row r="68" spans="1:8" ht="50" x14ac:dyDescent="0.25">
      <c r="A68" s="351" t="s">
        <v>349</v>
      </c>
      <c r="B68" s="347" t="s">
        <v>43</v>
      </c>
      <c r="C68" s="347"/>
      <c r="D68" s="347"/>
      <c r="E68" s="347"/>
      <c r="F68" s="347"/>
      <c r="G68" s="348" t="s">
        <v>731</v>
      </c>
      <c r="H68" s="225"/>
    </row>
    <row r="69" spans="1:8" ht="28" x14ac:dyDescent="0.25">
      <c r="A69" s="351" t="s">
        <v>306</v>
      </c>
      <c r="B69" s="347" t="s">
        <v>43</v>
      </c>
      <c r="C69" s="347"/>
      <c r="D69" s="347"/>
      <c r="E69" s="347"/>
      <c r="F69" s="347"/>
      <c r="G69" s="348"/>
      <c r="H69" s="225"/>
    </row>
    <row r="70" spans="1:8" ht="50" x14ac:dyDescent="0.25">
      <c r="A70" s="351" t="s">
        <v>413</v>
      </c>
      <c r="B70" s="347" t="s">
        <v>43</v>
      </c>
      <c r="C70" s="347"/>
      <c r="D70" s="347"/>
      <c r="E70" s="347"/>
      <c r="F70" s="347"/>
      <c r="G70" s="348" t="s">
        <v>731</v>
      </c>
      <c r="H70" s="225"/>
    </row>
    <row r="71" spans="1:8" ht="25" x14ac:dyDescent="0.25">
      <c r="A71" s="351" t="s">
        <v>308</v>
      </c>
      <c r="B71" s="347" t="s">
        <v>13</v>
      </c>
      <c r="C71" s="347"/>
      <c r="D71" s="347"/>
      <c r="E71" s="347"/>
      <c r="F71" s="347"/>
      <c r="G71" s="348" t="s">
        <v>737</v>
      </c>
      <c r="H71" s="225"/>
    </row>
    <row r="72" spans="1:8" ht="14" x14ac:dyDescent="0.25">
      <c r="A72" s="351" t="s">
        <v>310</v>
      </c>
      <c r="B72" s="347" t="s">
        <v>13</v>
      </c>
      <c r="C72" s="347"/>
      <c r="D72" s="347"/>
      <c r="E72" s="347"/>
      <c r="F72" s="347"/>
      <c r="G72" s="348"/>
      <c r="H72" s="225"/>
    </row>
    <row r="73" spans="1:8" ht="28" x14ac:dyDescent="0.25">
      <c r="A73" s="351" t="s">
        <v>312</v>
      </c>
      <c r="B73" s="347" t="s">
        <v>18</v>
      </c>
      <c r="C73" s="347"/>
      <c r="D73" s="347"/>
      <c r="E73" s="347"/>
      <c r="F73" s="347" t="s">
        <v>44</v>
      </c>
      <c r="G73" s="348" t="s">
        <v>361</v>
      </c>
      <c r="H73" s="225"/>
    </row>
    <row r="74" spans="1:8" ht="56" x14ac:dyDescent="0.25">
      <c r="A74" s="351" t="s">
        <v>313</v>
      </c>
      <c r="B74" s="347" t="s">
        <v>13</v>
      </c>
      <c r="C74" s="347"/>
      <c r="D74" s="347"/>
      <c r="E74" s="347"/>
      <c r="F74" s="347"/>
      <c r="G74" s="348"/>
      <c r="H74" s="225"/>
    </row>
    <row r="75" spans="1:8" ht="25" x14ac:dyDescent="0.25">
      <c r="A75" s="351" t="s">
        <v>314</v>
      </c>
      <c r="B75" s="347" t="s">
        <v>18</v>
      </c>
      <c r="C75" s="347"/>
      <c r="D75" s="347"/>
      <c r="E75" s="347"/>
      <c r="F75" s="347" t="s">
        <v>44</v>
      </c>
      <c r="G75" s="348" t="s">
        <v>361</v>
      </c>
      <c r="H75" s="225"/>
    </row>
    <row r="76" spans="1:8" x14ac:dyDescent="0.25">
      <c r="A76" s="216"/>
      <c r="B76" s="20"/>
      <c r="C76" s="20"/>
      <c r="D76" s="20"/>
      <c r="E76" s="20"/>
      <c r="F76" s="20"/>
      <c r="H76" s="225"/>
    </row>
    <row r="77" spans="1:8" x14ac:dyDescent="0.25">
      <c r="B77" s="20"/>
      <c r="C77" s="20"/>
      <c r="D77" s="20"/>
      <c r="E77" s="20"/>
      <c r="F77" s="20"/>
      <c r="H77" s="225"/>
    </row>
    <row r="78" spans="1:8" x14ac:dyDescent="0.25">
      <c r="B78" s="20"/>
      <c r="C78" s="20"/>
      <c r="D78" s="20"/>
      <c r="E78" s="20"/>
      <c r="F78" s="20"/>
      <c r="H78" s="225"/>
    </row>
    <row r="79" spans="1:8" x14ac:dyDescent="0.25">
      <c r="B79" s="20"/>
      <c r="C79" s="20"/>
      <c r="D79" s="20"/>
      <c r="E79" s="20"/>
      <c r="F79" s="20"/>
      <c r="H79" s="225"/>
    </row>
    <row r="80" spans="1:8" x14ac:dyDescent="0.25">
      <c r="B80" s="20"/>
      <c r="C80" s="20"/>
      <c r="D80" s="20"/>
      <c r="E80" s="20"/>
      <c r="F80" s="20"/>
      <c r="H80" s="225"/>
    </row>
    <row r="81" spans="2:8" x14ac:dyDescent="0.25">
      <c r="B81" s="20"/>
      <c r="C81" s="20"/>
      <c r="D81" s="20"/>
      <c r="E81" s="20"/>
      <c r="F81" s="20"/>
      <c r="H81" s="225"/>
    </row>
    <row r="82" spans="2:8" x14ac:dyDescent="0.25">
      <c r="B82" s="20"/>
      <c r="C82" s="20"/>
      <c r="D82" s="20"/>
      <c r="E82" s="20"/>
      <c r="F82" s="20"/>
      <c r="H82" s="225"/>
    </row>
    <row r="83" spans="2:8" x14ac:dyDescent="0.25">
      <c r="B83" s="20"/>
      <c r="C83" s="20"/>
      <c r="D83" s="20"/>
      <c r="E83" s="20"/>
      <c r="F83" s="20"/>
      <c r="H83" s="225"/>
    </row>
    <row r="84" spans="2:8" x14ac:dyDescent="0.25">
      <c r="B84" s="20"/>
      <c r="C84" s="20"/>
      <c r="D84" s="20"/>
      <c r="E84" s="20"/>
      <c r="F84" s="20"/>
      <c r="H84" s="225"/>
    </row>
    <row r="85" spans="2:8" x14ac:dyDescent="0.25">
      <c r="B85" s="20"/>
      <c r="C85" s="20"/>
      <c r="D85" s="20"/>
      <c r="E85" s="20"/>
      <c r="F85" s="20"/>
      <c r="H85" s="225"/>
    </row>
    <row r="86" spans="2:8" x14ac:dyDescent="0.25">
      <c r="B86" s="20"/>
      <c r="C86" s="20"/>
      <c r="D86" s="20"/>
      <c r="E86" s="20"/>
      <c r="F86" s="20"/>
      <c r="H86" s="225"/>
    </row>
    <row r="87" spans="2:8" x14ac:dyDescent="0.25">
      <c r="B87" s="20"/>
      <c r="C87" s="20"/>
      <c r="D87" s="20"/>
      <c r="E87" s="20"/>
      <c r="F87" s="20"/>
      <c r="H87" s="225"/>
    </row>
    <row r="88" spans="2:8" x14ac:dyDescent="0.25">
      <c r="B88" s="20"/>
      <c r="C88" s="20"/>
      <c r="D88" s="20"/>
      <c r="E88" s="20"/>
      <c r="F88" s="20"/>
      <c r="H88" s="225"/>
    </row>
    <row r="89" spans="2:8" x14ac:dyDescent="0.25">
      <c r="B89" s="20"/>
      <c r="C89" s="20"/>
      <c r="D89" s="20"/>
      <c r="E89" s="20"/>
      <c r="F89" s="20"/>
      <c r="H89" s="225"/>
    </row>
    <row r="90" spans="2:8" x14ac:dyDescent="0.25">
      <c r="B90" s="20"/>
      <c r="C90" s="20"/>
      <c r="D90" s="20"/>
      <c r="E90" s="20"/>
      <c r="F90" s="20"/>
      <c r="H90" s="225"/>
    </row>
    <row r="91" spans="2:8" x14ac:dyDescent="0.25">
      <c r="B91" s="20"/>
      <c r="C91" s="20"/>
      <c r="D91" s="20"/>
      <c r="E91" s="20"/>
      <c r="F91" s="20"/>
      <c r="H91" s="225"/>
    </row>
    <row r="92" spans="2:8" x14ac:dyDescent="0.25">
      <c r="B92" s="20"/>
      <c r="C92" s="20"/>
      <c r="D92" s="20"/>
      <c r="E92" s="20"/>
      <c r="F92" s="20"/>
      <c r="H92" s="225"/>
    </row>
    <row r="93" spans="2:8" x14ac:dyDescent="0.25">
      <c r="B93" s="20"/>
      <c r="C93" s="20"/>
      <c r="D93" s="20"/>
      <c r="E93" s="20"/>
      <c r="F93" s="20"/>
      <c r="H93" s="225"/>
    </row>
    <row r="94" spans="2:8" x14ac:dyDescent="0.25">
      <c r="B94" s="20"/>
      <c r="C94" s="20"/>
      <c r="D94" s="20"/>
      <c r="E94" s="20"/>
      <c r="F94" s="20"/>
      <c r="H94" s="225"/>
    </row>
    <row r="95" spans="2:8" x14ac:dyDescent="0.25">
      <c r="B95" s="20"/>
      <c r="C95" s="20"/>
      <c r="D95" s="20"/>
      <c r="E95" s="20"/>
      <c r="F95" s="20"/>
      <c r="H95" s="225"/>
    </row>
    <row r="96" spans="2:8" x14ac:dyDescent="0.25">
      <c r="B96" s="20"/>
      <c r="C96" s="20"/>
      <c r="D96" s="20"/>
      <c r="E96" s="20"/>
      <c r="F96" s="20"/>
      <c r="H96" s="225"/>
    </row>
    <row r="97" spans="2:8" x14ac:dyDescent="0.25">
      <c r="B97" s="20"/>
      <c r="C97" s="20"/>
      <c r="D97" s="20"/>
      <c r="E97" s="20"/>
      <c r="F97" s="20"/>
      <c r="H97" s="225"/>
    </row>
    <row r="98" spans="2:8" x14ac:dyDescent="0.25">
      <c r="B98" s="20"/>
      <c r="C98" s="20"/>
      <c r="D98" s="20"/>
      <c r="E98" s="20"/>
      <c r="F98" s="20"/>
      <c r="H98" s="225"/>
    </row>
    <row r="99" spans="2:8" x14ac:dyDescent="0.25">
      <c r="B99" s="20"/>
      <c r="C99" s="20"/>
      <c r="D99" s="20"/>
      <c r="E99" s="20"/>
      <c r="F99" s="20"/>
      <c r="H99" s="225"/>
    </row>
    <row r="100" spans="2:8" x14ac:dyDescent="0.25">
      <c r="B100" s="20"/>
      <c r="C100" s="20"/>
      <c r="D100" s="20"/>
      <c r="E100" s="20"/>
      <c r="F100" s="20"/>
      <c r="H100" s="225"/>
    </row>
    <row r="101" spans="2:8" x14ac:dyDescent="0.25">
      <c r="B101" s="20"/>
      <c r="C101" s="20"/>
      <c r="D101" s="20"/>
      <c r="E101" s="20"/>
      <c r="F101" s="20"/>
      <c r="H101" s="225"/>
    </row>
    <row r="102" spans="2:8" x14ac:dyDescent="0.25">
      <c r="B102" s="20"/>
      <c r="C102" s="20"/>
      <c r="D102" s="20"/>
      <c r="E102" s="20"/>
      <c r="F102" s="20"/>
      <c r="H102" s="225"/>
    </row>
    <row r="103" spans="2:8" x14ac:dyDescent="0.25">
      <c r="B103" s="20"/>
      <c r="C103" s="20"/>
      <c r="D103" s="20"/>
      <c r="E103" s="20"/>
      <c r="F103" s="20"/>
      <c r="H103" s="225"/>
    </row>
    <row r="104" spans="2:8" x14ac:dyDescent="0.25">
      <c r="B104" s="20"/>
      <c r="C104" s="20"/>
      <c r="D104" s="20"/>
      <c r="E104" s="20"/>
      <c r="F104" s="20"/>
      <c r="H104" s="225"/>
    </row>
    <row r="105" spans="2:8" x14ac:dyDescent="0.25">
      <c r="B105" s="20"/>
      <c r="C105" s="20"/>
      <c r="D105" s="20"/>
      <c r="E105" s="20"/>
      <c r="F105" s="20"/>
      <c r="H105" s="225"/>
    </row>
    <row r="106" spans="2:8" x14ac:dyDescent="0.25">
      <c r="B106" s="20"/>
      <c r="C106" s="20"/>
      <c r="D106" s="20"/>
      <c r="E106" s="20"/>
      <c r="F106" s="20"/>
      <c r="H106" s="225"/>
    </row>
    <row r="107" spans="2:8" x14ac:dyDescent="0.25">
      <c r="B107" s="20"/>
      <c r="C107" s="20"/>
      <c r="D107" s="20"/>
      <c r="E107" s="20"/>
      <c r="F107" s="20"/>
      <c r="H107" s="225"/>
    </row>
    <row r="108" spans="2:8" x14ac:dyDescent="0.25">
      <c r="B108" s="20"/>
      <c r="C108" s="20"/>
      <c r="D108" s="20"/>
      <c r="E108" s="20"/>
      <c r="F108" s="20"/>
      <c r="H108" s="225"/>
    </row>
    <row r="109" spans="2:8" x14ac:dyDescent="0.25">
      <c r="B109" s="20"/>
      <c r="C109" s="20"/>
      <c r="D109" s="20"/>
      <c r="E109" s="20"/>
      <c r="F109" s="20"/>
      <c r="H109" s="225"/>
    </row>
    <row r="110" spans="2:8" x14ac:dyDescent="0.25">
      <c r="B110" s="20"/>
      <c r="C110" s="20"/>
      <c r="D110" s="20"/>
      <c r="E110" s="20"/>
      <c r="F110" s="20"/>
      <c r="H110" s="225"/>
    </row>
    <row r="111" spans="2:8" x14ac:dyDescent="0.25">
      <c r="B111" s="20"/>
      <c r="C111" s="20"/>
      <c r="D111" s="20"/>
      <c r="E111" s="20"/>
      <c r="F111" s="20"/>
      <c r="H111" s="225"/>
    </row>
    <row r="112" spans="2:8" x14ac:dyDescent="0.25">
      <c r="B112" s="20"/>
      <c r="C112" s="20"/>
      <c r="D112" s="20"/>
      <c r="E112" s="20"/>
      <c r="F112" s="20"/>
      <c r="H112" s="225"/>
    </row>
    <row r="113" spans="2:8" x14ac:dyDescent="0.25">
      <c r="B113" s="20"/>
      <c r="C113" s="20"/>
      <c r="D113" s="20"/>
      <c r="E113" s="20"/>
      <c r="F113" s="20"/>
      <c r="H113" s="225"/>
    </row>
    <row r="114" spans="2:8" x14ac:dyDescent="0.25">
      <c r="B114" s="20"/>
      <c r="C114" s="20"/>
      <c r="D114" s="20"/>
      <c r="E114" s="20"/>
      <c r="F114" s="20"/>
      <c r="H114" s="225"/>
    </row>
    <row r="115" spans="2:8" x14ac:dyDescent="0.25">
      <c r="B115" s="20"/>
      <c r="C115" s="20"/>
      <c r="D115" s="20"/>
      <c r="E115" s="20"/>
      <c r="F115" s="20"/>
      <c r="H115" s="225"/>
    </row>
    <row r="116" spans="2:8" x14ac:dyDescent="0.25">
      <c r="B116" s="20"/>
      <c r="C116" s="20"/>
      <c r="D116" s="20"/>
      <c r="E116" s="20"/>
      <c r="F116" s="20"/>
      <c r="H116" s="225"/>
    </row>
    <row r="117" spans="2:8" x14ac:dyDescent="0.25">
      <c r="B117" s="20"/>
      <c r="C117" s="20"/>
      <c r="D117" s="20"/>
      <c r="E117" s="20"/>
      <c r="F117" s="20"/>
      <c r="H117" s="225"/>
    </row>
    <row r="118" spans="2:8" x14ac:dyDescent="0.25">
      <c r="B118" s="20"/>
      <c r="C118" s="20"/>
      <c r="D118" s="20"/>
      <c r="E118" s="20"/>
      <c r="F118" s="20"/>
      <c r="H118" s="225"/>
    </row>
    <row r="119" spans="2:8" x14ac:dyDescent="0.25">
      <c r="B119" s="20"/>
      <c r="C119" s="20"/>
      <c r="D119" s="20"/>
      <c r="E119" s="20"/>
      <c r="F119" s="20"/>
      <c r="H119" s="225"/>
    </row>
    <row r="120" spans="2:8" x14ac:dyDescent="0.25">
      <c r="B120" s="20"/>
      <c r="C120" s="20"/>
      <c r="D120" s="20"/>
      <c r="E120" s="20"/>
      <c r="F120" s="20"/>
      <c r="H120" s="225"/>
    </row>
    <row r="121" spans="2:8" x14ac:dyDescent="0.25">
      <c r="B121" s="20"/>
      <c r="C121" s="20"/>
      <c r="D121" s="20"/>
      <c r="E121" s="20"/>
      <c r="F121" s="20"/>
      <c r="H121" s="225"/>
    </row>
    <row r="122" spans="2:8" x14ac:dyDescent="0.25">
      <c r="B122" s="20"/>
      <c r="C122" s="20"/>
      <c r="D122" s="20"/>
      <c r="E122" s="20"/>
      <c r="F122" s="20"/>
      <c r="H122" s="225"/>
    </row>
    <row r="123" spans="2:8" x14ac:dyDescent="0.25">
      <c r="B123" s="20"/>
      <c r="C123" s="20"/>
      <c r="D123" s="20"/>
      <c r="E123" s="20"/>
      <c r="F123" s="20"/>
      <c r="H123" s="225"/>
    </row>
    <row r="124" spans="2:8" x14ac:dyDescent="0.25">
      <c r="B124" s="20"/>
      <c r="C124" s="20"/>
      <c r="D124" s="20"/>
      <c r="E124" s="20"/>
      <c r="F124" s="20"/>
      <c r="H124" s="225"/>
    </row>
    <row r="125" spans="2:8" x14ac:dyDescent="0.25">
      <c r="B125" s="20"/>
      <c r="C125" s="20"/>
      <c r="D125" s="20"/>
      <c r="E125" s="20"/>
      <c r="F125" s="20"/>
      <c r="H125" s="225"/>
    </row>
    <row r="126" spans="2:8" x14ac:dyDescent="0.25">
      <c r="B126" s="20"/>
      <c r="C126" s="20"/>
      <c r="D126" s="20"/>
      <c r="E126" s="20"/>
      <c r="F126" s="20"/>
      <c r="H126" s="225"/>
    </row>
    <row r="127" spans="2:8" x14ac:dyDescent="0.25">
      <c r="B127" s="20"/>
      <c r="C127" s="20"/>
      <c r="D127" s="20"/>
      <c r="E127" s="20"/>
      <c r="F127" s="20"/>
      <c r="H127" s="225"/>
    </row>
    <row r="128" spans="2:8" x14ac:dyDescent="0.25">
      <c r="B128" s="20"/>
      <c r="C128" s="20"/>
      <c r="D128" s="20"/>
      <c r="E128" s="20"/>
      <c r="F128" s="20"/>
      <c r="H128" s="225"/>
    </row>
    <row r="129" spans="2:8" x14ac:dyDescent="0.25">
      <c r="B129" s="20"/>
      <c r="C129" s="20"/>
      <c r="D129" s="20"/>
      <c r="E129" s="20"/>
      <c r="F129" s="20"/>
      <c r="H129" s="225"/>
    </row>
    <row r="130" spans="2:8" x14ac:dyDescent="0.25">
      <c r="B130" s="20"/>
      <c r="C130" s="20"/>
      <c r="D130" s="20"/>
      <c r="E130" s="20"/>
      <c r="F130" s="20"/>
      <c r="H130" s="225"/>
    </row>
    <row r="131" spans="2:8" x14ac:dyDescent="0.25">
      <c r="B131" s="20"/>
      <c r="C131" s="20"/>
      <c r="D131" s="20"/>
      <c r="E131" s="20"/>
      <c r="F131" s="20"/>
      <c r="H131" s="225"/>
    </row>
    <row r="132" spans="2:8" x14ac:dyDescent="0.25">
      <c r="B132" s="20"/>
      <c r="C132" s="20"/>
      <c r="D132" s="20"/>
      <c r="E132" s="20"/>
      <c r="F132" s="20"/>
      <c r="H132" s="225"/>
    </row>
    <row r="133" spans="2:8" x14ac:dyDescent="0.25">
      <c r="B133" s="20"/>
      <c r="C133" s="20"/>
      <c r="D133" s="20"/>
      <c r="E133" s="20"/>
      <c r="F133" s="20"/>
      <c r="H133" s="225"/>
    </row>
    <row r="134" spans="2:8" x14ac:dyDescent="0.25">
      <c r="B134" s="20"/>
      <c r="C134" s="20"/>
      <c r="D134" s="20"/>
      <c r="E134" s="20"/>
      <c r="F134" s="20"/>
      <c r="H134" s="225"/>
    </row>
    <row r="135" spans="2:8" x14ac:dyDescent="0.25">
      <c r="B135" s="20"/>
      <c r="C135" s="20"/>
      <c r="D135" s="20"/>
      <c r="E135" s="20"/>
      <c r="F135" s="20"/>
      <c r="H135" s="225"/>
    </row>
    <row r="136" spans="2:8" x14ac:dyDescent="0.25">
      <c r="B136" s="20"/>
      <c r="C136" s="20"/>
      <c r="D136" s="20"/>
      <c r="E136" s="20"/>
      <c r="F136" s="20"/>
      <c r="H136" s="225"/>
    </row>
    <row r="137" spans="2:8" x14ac:dyDescent="0.25">
      <c r="B137" s="20"/>
      <c r="C137" s="20"/>
      <c r="D137" s="20"/>
      <c r="E137" s="20"/>
      <c r="F137" s="20"/>
      <c r="H137" s="225"/>
    </row>
    <row r="138" spans="2:8" x14ac:dyDescent="0.25">
      <c r="B138" s="20"/>
      <c r="C138" s="20"/>
      <c r="D138" s="20"/>
      <c r="E138" s="20"/>
      <c r="F138" s="20"/>
      <c r="H138" s="225"/>
    </row>
    <row r="139" spans="2:8" x14ac:dyDescent="0.25">
      <c r="B139" s="20"/>
      <c r="C139" s="20"/>
      <c r="D139" s="20"/>
      <c r="E139" s="20"/>
      <c r="F139" s="20"/>
      <c r="H139" s="225"/>
    </row>
    <row r="140" spans="2:8" x14ac:dyDescent="0.25">
      <c r="B140" s="20"/>
      <c r="C140" s="20"/>
      <c r="D140" s="20"/>
      <c r="E140" s="20"/>
      <c r="F140" s="20"/>
      <c r="H140" s="225"/>
    </row>
    <row r="141" spans="2:8" x14ac:dyDescent="0.25">
      <c r="B141" s="20"/>
      <c r="C141" s="20"/>
      <c r="D141" s="20"/>
      <c r="E141" s="20"/>
      <c r="F141" s="20"/>
      <c r="H141" s="225"/>
    </row>
    <row r="142" spans="2:8" x14ac:dyDescent="0.25">
      <c r="B142" s="20"/>
      <c r="C142" s="20"/>
      <c r="D142" s="20"/>
      <c r="E142" s="20"/>
      <c r="F142" s="20"/>
      <c r="H142" s="225"/>
    </row>
    <row r="143" spans="2:8" x14ac:dyDescent="0.25">
      <c r="B143" s="20"/>
      <c r="C143" s="20"/>
      <c r="D143" s="20"/>
      <c r="E143" s="20"/>
      <c r="F143" s="20"/>
      <c r="H143" s="225"/>
    </row>
    <row r="144" spans="2:8" x14ac:dyDescent="0.25">
      <c r="B144" s="20"/>
      <c r="C144" s="20"/>
      <c r="D144" s="20"/>
      <c r="E144" s="20"/>
      <c r="F144" s="20"/>
      <c r="H144" s="225"/>
    </row>
    <row r="145" spans="2:8" x14ac:dyDescent="0.25">
      <c r="B145" s="20"/>
      <c r="C145" s="20"/>
      <c r="D145" s="20"/>
      <c r="E145" s="20"/>
      <c r="F145" s="20"/>
      <c r="H145" s="225"/>
    </row>
    <row r="146" spans="2:8" x14ac:dyDescent="0.25">
      <c r="B146" s="20"/>
      <c r="C146" s="20"/>
      <c r="D146" s="20"/>
      <c r="E146" s="20"/>
      <c r="F146" s="20"/>
      <c r="H146" s="225"/>
    </row>
    <row r="147" spans="2:8" x14ac:dyDescent="0.25">
      <c r="B147" s="20"/>
      <c r="C147" s="20"/>
      <c r="D147" s="20"/>
      <c r="E147" s="20"/>
      <c r="F147" s="20"/>
      <c r="H147" s="225"/>
    </row>
    <row r="148" spans="2:8" x14ac:dyDescent="0.25">
      <c r="B148" s="20"/>
      <c r="C148" s="20"/>
      <c r="D148" s="20"/>
      <c r="E148" s="20"/>
      <c r="F148" s="20"/>
      <c r="H148" s="225"/>
    </row>
    <row r="149" spans="2:8" x14ac:dyDescent="0.25">
      <c r="B149" s="20"/>
      <c r="C149" s="20"/>
      <c r="D149" s="20"/>
      <c r="E149" s="20"/>
      <c r="F149" s="20"/>
      <c r="H149" s="225"/>
    </row>
    <row r="150" spans="2:8" x14ac:dyDescent="0.25">
      <c r="B150" s="20"/>
      <c r="C150" s="20"/>
      <c r="D150" s="20"/>
      <c r="E150" s="20"/>
      <c r="F150" s="20"/>
      <c r="H150" s="225"/>
    </row>
    <row r="151" spans="2:8" x14ac:dyDescent="0.25">
      <c r="B151" s="20"/>
      <c r="C151" s="20"/>
      <c r="D151" s="20"/>
      <c r="E151" s="20"/>
      <c r="F151" s="20"/>
      <c r="H151" s="225"/>
    </row>
    <row r="152" spans="2:8" x14ac:dyDescent="0.25">
      <c r="B152" s="20"/>
      <c r="C152" s="20"/>
      <c r="D152" s="20"/>
      <c r="E152" s="20"/>
      <c r="F152" s="20"/>
      <c r="H152" s="225"/>
    </row>
    <row r="153" spans="2:8" x14ac:dyDescent="0.25">
      <c r="B153" s="20"/>
      <c r="C153" s="20"/>
      <c r="D153" s="20"/>
      <c r="E153" s="20"/>
      <c r="F153" s="20"/>
      <c r="H153" s="225"/>
    </row>
    <row r="154" spans="2:8" x14ac:dyDescent="0.25">
      <c r="B154" s="20"/>
      <c r="C154" s="20"/>
      <c r="D154" s="20"/>
      <c r="E154" s="20"/>
      <c r="F154" s="20"/>
      <c r="H154" s="225"/>
    </row>
    <row r="155" spans="2:8" x14ac:dyDescent="0.25">
      <c r="B155" s="20"/>
      <c r="C155" s="20"/>
      <c r="D155" s="20"/>
      <c r="E155" s="20"/>
      <c r="F155" s="20"/>
      <c r="H155" s="225"/>
    </row>
    <row r="156" spans="2:8" x14ac:dyDescent="0.25">
      <c r="B156" s="20"/>
      <c r="C156" s="20"/>
      <c r="D156" s="20"/>
      <c r="E156" s="20"/>
      <c r="F156" s="20"/>
      <c r="H156" s="225"/>
    </row>
    <row r="157" spans="2:8" x14ac:dyDescent="0.25">
      <c r="B157" s="20"/>
      <c r="C157" s="20"/>
      <c r="D157" s="20"/>
      <c r="E157" s="20"/>
      <c r="F157" s="20"/>
      <c r="H157" s="225"/>
    </row>
    <row r="158" spans="2:8" x14ac:dyDescent="0.25">
      <c r="B158" s="20"/>
      <c r="C158" s="20"/>
      <c r="D158" s="20"/>
      <c r="E158" s="20"/>
      <c r="F158" s="20"/>
      <c r="H158" s="225"/>
    </row>
    <row r="159" spans="2:8" x14ac:dyDescent="0.25">
      <c r="B159" s="20"/>
      <c r="C159" s="20"/>
      <c r="D159" s="20"/>
      <c r="E159" s="20"/>
      <c r="F159" s="20"/>
      <c r="H159" s="225"/>
    </row>
    <row r="160" spans="2:8" x14ac:dyDescent="0.25">
      <c r="B160" s="20"/>
      <c r="C160" s="20"/>
      <c r="D160" s="20"/>
      <c r="E160" s="20"/>
      <c r="F160" s="20"/>
      <c r="H160" s="225"/>
    </row>
    <row r="161" spans="2:8" x14ac:dyDescent="0.25">
      <c r="B161" s="20"/>
      <c r="C161" s="20"/>
      <c r="D161" s="20"/>
      <c r="E161" s="20"/>
      <c r="F161" s="20"/>
      <c r="H161" s="225"/>
    </row>
    <row r="162" spans="2:8" x14ac:dyDescent="0.25">
      <c r="B162" s="20"/>
      <c r="C162" s="20"/>
      <c r="D162" s="20"/>
      <c r="E162" s="20"/>
      <c r="F162" s="20"/>
      <c r="H162" s="225"/>
    </row>
    <row r="163" spans="2:8" x14ac:dyDescent="0.25">
      <c r="B163" s="20"/>
      <c r="C163" s="20"/>
      <c r="D163" s="20"/>
      <c r="E163" s="20"/>
      <c r="F163" s="20"/>
      <c r="H163" s="225"/>
    </row>
    <row r="164" spans="2:8" x14ac:dyDescent="0.25">
      <c r="B164" s="20"/>
      <c r="C164" s="20"/>
      <c r="D164" s="20"/>
      <c r="E164" s="20"/>
      <c r="F164" s="20"/>
      <c r="H164" s="225"/>
    </row>
    <row r="165" spans="2:8" x14ac:dyDescent="0.25">
      <c r="B165" s="20"/>
      <c r="C165" s="20"/>
      <c r="D165" s="20"/>
      <c r="E165" s="20"/>
      <c r="F165" s="20"/>
      <c r="H165" s="225"/>
    </row>
    <row r="166" spans="2:8" x14ac:dyDescent="0.25">
      <c r="B166" s="20"/>
      <c r="C166" s="20"/>
      <c r="D166" s="20"/>
      <c r="E166" s="20"/>
      <c r="F166" s="20"/>
      <c r="H166" s="225"/>
    </row>
    <row r="167" spans="2:8" x14ac:dyDescent="0.25">
      <c r="B167" s="20"/>
      <c r="C167" s="20"/>
      <c r="D167" s="20"/>
      <c r="E167" s="20"/>
      <c r="F167" s="20"/>
      <c r="H167" s="225"/>
    </row>
    <row r="168" spans="2:8" x14ac:dyDescent="0.25">
      <c r="B168" s="20"/>
      <c r="C168" s="20"/>
      <c r="D168" s="20"/>
      <c r="E168" s="20"/>
      <c r="F168" s="20"/>
      <c r="H168" s="225"/>
    </row>
    <row r="169" spans="2:8" x14ac:dyDescent="0.25">
      <c r="B169" s="20"/>
      <c r="C169" s="20"/>
      <c r="D169" s="20"/>
      <c r="E169" s="20"/>
      <c r="F169" s="20"/>
      <c r="H169" s="225"/>
    </row>
    <row r="170" spans="2:8" x14ac:dyDescent="0.25">
      <c r="B170" s="20"/>
      <c r="C170" s="20"/>
      <c r="D170" s="20"/>
      <c r="E170" s="20"/>
      <c r="F170" s="20"/>
      <c r="H170" s="225"/>
    </row>
    <row r="171" spans="2:8" x14ac:dyDescent="0.25">
      <c r="B171" s="20"/>
      <c r="C171" s="20"/>
      <c r="D171" s="20"/>
      <c r="E171" s="20"/>
      <c r="F171" s="20"/>
      <c r="H171" s="225"/>
    </row>
    <row r="172" spans="2:8" x14ac:dyDescent="0.25">
      <c r="B172" s="20"/>
      <c r="C172" s="20"/>
      <c r="D172" s="20"/>
      <c r="E172" s="20"/>
      <c r="F172" s="20"/>
      <c r="H172" s="225"/>
    </row>
    <row r="173" spans="2:8" x14ac:dyDescent="0.25">
      <c r="B173" s="20"/>
      <c r="C173" s="20"/>
      <c r="D173" s="20"/>
      <c r="E173" s="20"/>
      <c r="F173" s="20"/>
      <c r="H173" s="225"/>
    </row>
    <row r="174" spans="2:8" x14ac:dyDescent="0.25">
      <c r="B174" s="20"/>
      <c r="C174" s="20"/>
      <c r="D174" s="20"/>
      <c r="E174" s="20"/>
      <c r="F174" s="20"/>
      <c r="H174" s="225"/>
    </row>
    <row r="175" spans="2:8" x14ac:dyDescent="0.25">
      <c r="B175" s="20"/>
      <c r="C175" s="20"/>
      <c r="D175" s="20"/>
      <c r="E175" s="20"/>
      <c r="F175" s="20"/>
      <c r="H175" s="225"/>
    </row>
    <row r="176" spans="2:8" x14ac:dyDescent="0.25">
      <c r="B176" s="20"/>
      <c r="C176" s="20"/>
      <c r="D176" s="20"/>
      <c r="E176" s="20"/>
      <c r="F176" s="20"/>
      <c r="H176" s="225"/>
    </row>
    <row r="177" spans="2:8" x14ac:dyDescent="0.25">
      <c r="B177" s="20"/>
      <c r="C177" s="20"/>
      <c r="D177" s="20"/>
      <c r="E177" s="20"/>
      <c r="F177" s="20"/>
      <c r="H177" s="225"/>
    </row>
    <row r="178" spans="2:8" x14ac:dyDescent="0.25">
      <c r="B178" s="20"/>
      <c r="C178" s="20"/>
      <c r="D178" s="20"/>
      <c r="E178" s="20"/>
      <c r="F178" s="20"/>
      <c r="H178" s="225"/>
    </row>
    <row r="179" spans="2:8" x14ac:dyDescent="0.25">
      <c r="B179" s="20"/>
      <c r="C179" s="20"/>
      <c r="D179" s="20"/>
      <c r="E179" s="20"/>
      <c r="F179" s="20"/>
      <c r="H179" s="225"/>
    </row>
    <row r="180" spans="2:8" x14ac:dyDescent="0.25">
      <c r="B180" s="20"/>
      <c r="C180" s="20"/>
      <c r="D180" s="20"/>
      <c r="E180" s="20"/>
      <c r="F180" s="20"/>
      <c r="H180" s="225"/>
    </row>
    <row r="181" spans="2:8" x14ac:dyDescent="0.25">
      <c r="B181" s="20"/>
      <c r="C181" s="20"/>
      <c r="D181" s="20"/>
      <c r="E181" s="20"/>
      <c r="F181" s="20"/>
      <c r="H181" s="225"/>
    </row>
    <row r="182" spans="2:8" x14ac:dyDescent="0.25">
      <c r="B182" s="20"/>
      <c r="C182" s="20"/>
      <c r="D182" s="20"/>
      <c r="E182" s="20"/>
      <c r="F182" s="20"/>
      <c r="H182" s="225"/>
    </row>
    <row r="183" spans="2:8" x14ac:dyDescent="0.25">
      <c r="B183" s="20"/>
      <c r="C183" s="20"/>
      <c r="D183" s="20"/>
      <c r="E183" s="20"/>
      <c r="F183" s="20"/>
      <c r="H183" s="225"/>
    </row>
    <row r="184" spans="2:8" x14ac:dyDescent="0.25">
      <c r="B184" s="20"/>
      <c r="C184" s="20"/>
      <c r="D184" s="20"/>
      <c r="E184" s="20"/>
      <c r="F184" s="20"/>
      <c r="H184" s="225"/>
    </row>
    <row r="185" spans="2:8" x14ac:dyDescent="0.25">
      <c r="B185" s="20"/>
      <c r="C185" s="20"/>
      <c r="D185" s="20"/>
      <c r="E185" s="20"/>
      <c r="F185" s="20"/>
      <c r="H185" s="225"/>
    </row>
    <row r="186" spans="2:8" x14ac:dyDescent="0.25">
      <c r="B186" s="20"/>
      <c r="C186" s="20"/>
      <c r="D186" s="20"/>
      <c r="E186" s="20"/>
      <c r="F186" s="20"/>
      <c r="H186" s="225"/>
    </row>
    <row r="187" spans="2:8" x14ac:dyDescent="0.25">
      <c r="B187" s="20"/>
      <c r="C187" s="20"/>
      <c r="D187" s="20"/>
      <c r="E187" s="20"/>
      <c r="F187" s="20"/>
      <c r="H187" s="225"/>
    </row>
    <row r="188" spans="2:8" x14ac:dyDescent="0.25">
      <c r="B188" s="20"/>
      <c r="C188" s="20"/>
      <c r="D188" s="20"/>
      <c r="E188" s="20"/>
      <c r="F188" s="20"/>
      <c r="H188" s="225"/>
    </row>
    <row r="189" spans="2:8" x14ac:dyDescent="0.25">
      <c r="B189" s="20"/>
      <c r="C189" s="20"/>
      <c r="D189" s="20"/>
      <c r="E189" s="20"/>
      <c r="F189" s="20"/>
      <c r="H189" s="225"/>
    </row>
    <row r="190" spans="2:8" x14ac:dyDescent="0.25">
      <c r="B190" s="20"/>
      <c r="C190" s="20"/>
      <c r="D190" s="20"/>
      <c r="E190" s="20"/>
      <c r="F190" s="20"/>
      <c r="H190" s="225"/>
    </row>
    <row r="191" spans="2:8" x14ac:dyDescent="0.25">
      <c r="B191" s="20"/>
      <c r="C191" s="20"/>
      <c r="D191" s="20"/>
      <c r="E191" s="20"/>
      <c r="F191" s="20"/>
      <c r="H191" s="225"/>
    </row>
    <row r="192" spans="2:8" x14ac:dyDescent="0.25">
      <c r="B192" s="20"/>
      <c r="C192" s="20"/>
      <c r="D192" s="20"/>
      <c r="E192" s="20"/>
      <c r="F192" s="20"/>
      <c r="H192" s="225"/>
    </row>
    <row r="193" spans="2:8" x14ac:dyDescent="0.25">
      <c r="B193" s="20"/>
      <c r="C193" s="20"/>
      <c r="D193" s="20"/>
      <c r="E193" s="20"/>
      <c r="F193" s="20"/>
      <c r="H193" s="225"/>
    </row>
    <row r="194" spans="2:8" x14ac:dyDescent="0.25">
      <c r="B194" s="20"/>
      <c r="C194" s="20"/>
      <c r="D194" s="20"/>
      <c r="E194" s="20"/>
      <c r="F194" s="20"/>
      <c r="H194" s="225"/>
    </row>
    <row r="195" spans="2:8" x14ac:dyDescent="0.25">
      <c r="B195" s="20"/>
      <c r="C195" s="20"/>
      <c r="D195" s="20"/>
      <c r="E195" s="20"/>
      <c r="F195" s="20"/>
      <c r="H195" s="225"/>
    </row>
    <row r="196" spans="2:8" x14ac:dyDescent="0.25">
      <c r="B196" s="20"/>
      <c r="C196" s="20"/>
      <c r="D196" s="20"/>
      <c r="E196" s="20"/>
      <c r="F196" s="20"/>
      <c r="H196" s="225"/>
    </row>
    <row r="197" spans="2:8" x14ac:dyDescent="0.25">
      <c r="B197" s="20"/>
      <c r="C197" s="20"/>
      <c r="D197" s="20"/>
      <c r="E197" s="20"/>
      <c r="F197" s="20"/>
      <c r="H197" s="225"/>
    </row>
    <row r="198" spans="2:8" x14ac:dyDescent="0.25">
      <c r="B198" s="20"/>
      <c r="C198" s="20"/>
      <c r="D198" s="20"/>
      <c r="E198" s="20"/>
      <c r="F198" s="20"/>
      <c r="H198" s="225"/>
    </row>
    <row r="199" spans="2:8" x14ac:dyDescent="0.25">
      <c r="B199" s="20"/>
      <c r="C199" s="20"/>
      <c r="D199" s="20"/>
      <c r="E199" s="20"/>
      <c r="F199" s="20"/>
      <c r="H199" s="225"/>
    </row>
    <row r="200" spans="2:8" x14ac:dyDescent="0.25">
      <c r="B200" s="20"/>
      <c r="C200" s="20"/>
      <c r="D200" s="20"/>
      <c r="E200" s="20"/>
      <c r="F200" s="20"/>
      <c r="H200" s="225"/>
    </row>
    <row r="201" spans="2:8" x14ac:dyDescent="0.25">
      <c r="B201" s="20"/>
      <c r="C201" s="20"/>
      <c r="D201" s="20"/>
      <c r="E201" s="20"/>
      <c r="F201" s="20"/>
      <c r="H201" s="225"/>
    </row>
    <row r="202" spans="2:8" x14ac:dyDescent="0.25">
      <c r="B202" s="20"/>
      <c r="C202" s="20"/>
      <c r="D202" s="20"/>
      <c r="E202" s="20"/>
      <c r="F202" s="20"/>
      <c r="H202" s="225"/>
    </row>
    <row r="203" spans="2:8" x14ac:dyDescent="0.25">
      <c r="B203" s="20"/>
      <c r="C203" s="20"/>
      <c r="D203" s="20"/>
      <c r="E203" s="20"/>
      <c r="F203" s="20"/>
      <c r="H203" s="225"/>
    </row>
    <row r="204" spans="2:8" x14ac:dyDescent="0.25">
      <c r="B204" s="20"/>
      <c r="C204" s="20"/>
      <c r="D204" s="20"/>
      <c r="E204" s="20"/>
      <c r="F204" s="20"/>
      <c r="H204" s="225"/>
    </row>
    <row r="205" spans="2:8" x14ac:dyDescent="0.25">
      <c r="B205" s="20"/>
      <c r="C205" s="20"/>
      <c r="D205" s="20"/>
      <c r="E205" s="20"/>
      <c r="F205" s="20"/>
      <c r="H205" s="225"/>
    </row>
    <row r="206" spans="2:8" x14ac:dyDescent="0.25">
      <c r="B206" s="20"/>
      <c r="C206" s="20"/>
      <c r="D206" s="20"/>
      <c r="E206" s="20"/>
      <c r="F206" s="20"/>
      <c r="H206" s="225"/>
    </row>
    <row r="207" spans="2:8" x14ac:dyDescent="0.25">
      <c r="B207" s="20"/>
      <c r="C207" s="20"/>
      <c r="D207" s="20"/>
      <c r="E207" s="20"/>
      <c r="F207" s="20"/>
      <c r="H207" s="225"/>
    </row>
    <row r="208" spans="2:8" x14ac:dyDescent="0.25">
      <c r="B208" s="20"/>
      <c r="C208" s="20"/>
      <c r="D208" s="20"/>
      <c r="E208" s="20"/>
      <c r="F208" s="20"/>
      <c r="H208" s="225"/>
    </row>
    <row r="209" spans="2:8" x14ac:dyDescent="0.25">
      <c r="B209" s="20"/>
      <c r="C209" s="20"/>
      <c r="D209" s="20"/>
      <c r="E209" s="20"/>
      <c r="F209" s="20"/>
      <c r="H209" s="225"/>
    </row>
    <row r="210" spans="2:8" x14ac:dyDescent="0.25">
      <c r="B210" s="20"/>
      <c r="C210" s="20"/>
      <c r="D210" s="20"/>
      <c r="E210" s="20"/>
      <c r="F210" s="20"/>
    </row>
    <row r="211" spans="2:8" x14ac:dyDescent="0.25">
      <c r="B211" s="20"/>
      <c r="C211" s="20"/>
      <c r="D211" s="20"/>
      <c r="E211" s="20"/>
      <c r="F211" s="20"/>
    </row>
    <row r="212" spans="2:8" x14ac:dyDescent="0.25">
      <c r="B212" s="20"/>
      <c r="C212" s="20"/>
      <c r="D212" s="20"/>
      <c r="E212" s="20"/>
      <c r="F212" s="20"/>
    </row>
    <row r="213" spans="2:8" x14ac:dyDescent="0.25">
      <c r="B213" s="20"/>
      <c r="C213" s="20"/>
      <c r="D213" s="20"/>
      <c r="E213" s="20"/>
      <c r="F213" s="20"/>
    </row>
    <row r="214" spans="2:8" x14ac:dyDescent="0.25">
      <c r="B214" s="20"/>
      <c r="C214" s="20"/>
      <c r="D214" s="20"/>
      <c r="E214" s="20"/>
      <c r="F214" s="20"/>
    </row>
    <row r="215" spans="2:8" x14ac:dyDescent="0.25">
      <c r="B215" s="20"/>
      <c r="C215" s="20"/>
      <c r="D215" s="20"/>
      <c r="E215" s="20"/>
      <c r="F215" s="20"/>
    </row>
    <row r="216" spans="2:8" x14ac:dyDescent="0.25">
      <c r="B216" s="20"/>
      <c r="C216" s="20"/>
      <c r="D216" s="20"/>
      <c r="E216" s="20"/>
      <c r="F216" s="20"/>
    </row>
    <row r="217" spans="2:8" x14ac:dyDescent="0.25">
      <c r="B217" s="20"/>
      <c r="C217" s="20"/>
      <c r="D217" s="20"/>
      <c r="E217" s="20"/>
      <c r="F217" s="20"/>
    </row>
    <row r="218" spans="2:8" x14ac:dyDescent="0.25">
      <c r="B218" s="20"/>
      <c r="C218" s="20"/>
      <c r="D218" s="20"/>
      <c r="E218" s="20"/>
      <c r="F218" s="20"/>
    </row>
    <row r="219" spans="2:8" x14ac:dyDescent="0.25">
      <c r="B219" s="20"/>
      <c r="C219" s="20"/>
      <c r="D219" s="20"/>
      <c r="E219" s="20"/>
      <c r="F219" s="20"/>
    </row>
    <row r="220" spans="2:8" x14ac:dyDescent="0.25">
      <c r="B220" s="20"/>
      <c r="C220" s="20"/>
      <c r="D220" s="20"/>
      <c r="E220" s="20"/>
      <c r="F220" s="20"/>
    </row>
    <row r="221" spans="2:8" x14ac:dyDescent="0.25">
      <c r="B221" s="20"/>
      <c r="C221" s="20"/>
      <c r="D221" s="20"/>
      <c r="E221" s="20"/>
      <c r="F221" s="20"/>
    </row>
    <row r="222" spans="2:8" x14ac:dyDescent="0.25">
      <c r="B222" s="20"/>
      <c r="C222" s="20"/>
      <c r="D222" s="20"/>
      <c r="E222" s="20"/>
      <c r="F222" s="20"/>
    </row>
    <row r="223" spans="2:8" x14ac:dyDescent="0.25">
      <c r="B223" s="20"/>
      <c r="C223" s="20"/>
      <c r="D223" s="20"/>
      <c r="E223" s="20"/>
      <c r="F223" s="20"/>
    </row>
    <row r="224" spans="2:8" x14ac:dyDescent="0.25">
      <c r="B224" s="20"/>
      <c r="C224" s="20"/>
      <c r="D224" s="20"/>
      <c r="E224" s="20"/>
      <c r="F224" s="20"/>
    </row>
    <row r="225" spans="2:6" x14ac:dyDescent="0.25">
      <c r="B225" s="20"/>
      <c r="C225" s="20"/>
      <c r="D225" s="20"/>
      <c r="E225" s="20"/>
      <c r="F225" s="20"/>
    </row>
    <row r="226" spans="2:6" x14ac:dyDescent="0.25">
      <c r="B226" s="20"/>
      <c r="C226" s="20"/>
      <c r="D226" s="20"/>
      <c r="E226" s="20"/>
      <c r="F226" s="20"/>
    </row>
    <row r="227" spans="2:6" x14ac:dyDescent="0.25">
      <c r="B227" s="20"/>
      <c r="C227" s="20"/>
      <c r="D227" s="20"/>
      <c r="E227" s="20"/>
      <c r="F227" s="20"/>
    </row>
    <row r="228" spans="2:6" x14ac:dyDescent="0.25">
      <c r="B228" s="20"/>
      <c r="C228" s="20"/>
      <c r="D228" s="20"/>
      <c r="E228" s="20"/>
      <c r="F228" s="20"/>
    </row>
    <row r="229" spans="2:6" x14ac:dyDescent="0.25">
      <c r="B229" s="20"/>
      <c r="C229" s="20"/>
      <c r="D229" s="20"/>
      <c r="E229" s="20"/>
      <c r="F229" s="20"/>
    </row>
    <row r="230" spans="2:6" x14ac:dyDescent="0.25">
      <c r="B230" s="20"/>
      <c r="C230" s="20"/>
      <c r="D230" s="20"/>
      <c r="E230" s="20"/>
      <c r="F230" s="20"/>
    </row>
    <row r="231" spans="2:6" x14ac:dyDescent="0.25">
      <c r="B231" s="20"/>
      <c r="C231" s="20"/>
      <c r="D231" s="20"/>
      <c r="E231" s="20"/>
      <c r="F231" s="20"/>
    </row>
    <row r="232" spans="2:6" x14ac:dyDescent="0.25">
      <c r="B232" s="20"/>
      <c r="C232" s="20"/>
      <c r="D232" s="20"/>
      <c r="E232" s="20"/>
      <c r="F232" s="20"/>
    </row>
    <row r="233" spans="2:6" x14ac:dyDescent="0.25">
      <c r="B233" s="20"/>
      <c r="C233" s="20"/>
      <c r="D233" s="20"/>
      <c r="E233" s="20"/>
      <c r="F233" s="20"/>
    </row>
    <row r="234" spans="2:6" x14ac:dyDescent="0.25">
      <c r="B234" s="20"/>
      <c r="C234" s="20"/>
      <c r="D234" s="20"/>
      <c r="E234" s="20"/>
      <c r="F234" s="20"/>
    </row>
    <row r="235" spans="2:6" x14ac:dyDescent="0.25">
      <c r="B235" s="20"/>
      <c r="C235" s="20"/>
      <c r="D235" s="20"/>
      <c r="E235" s="20"/>
      <c r="F235" s="20"/>
    </row>
    <row r="236" spans="2:6" x14ac:dyDescent="0.25">
      <c r="B236" s="20"/>
      <c r="C236" s="20"/>
      <c r="D236" s="20"/>
      <c r="E236" s="20"/>
      <c r="F236" s="20"/>
    </row>
    <row r="237" spans="2:6" x14ac:dyDescent="0.25">
      <c r="B237" s="20"/>
      <c r="C237" s="20"/>
      <c r="D237" s="20"/>
      <c r="E237" s="20"/>
      <c r="F237" s="20"/>
    </row>
    <row r="238" spans="2:6" x14ac:dyDescent="0.25">
      <c r="B238" s="20"/>
      <c r="C238" s="20"/>
      <c r="D238" s="20"/>
      <c r="E238" s="20"/>
      <c r="F238" s="20"/>
    </row>
    <row r="239" spans="2:6" x14ac:dyDescent="0.25">
      <c r="B239" s="20"/>
      <c r="C239" s="20"/>
      <c r="D239" s="20"/>
      <c r="E239" s="20"/>
      <c r="F239" s="20"/>
    </row>
    <row r="240" spans="2:6" x14ac:dyDescent="0.25">
      <c r="B240" s="20"/>
      <c r="C240" s="20"/>
      <c r="D240" s="20"/>
      <c r="E240" s="20"/>
      <c r="F240" s="20"/>
    </row>
    <row r="241" spans="2:6" x14ac:dyDescent="0.25">
      <c r="B241" s="20"/>
      <c r="C241" s="20"/>
      <c r="D241" s="20"/>
      <c r="E241" s="20"/>
      <c r="F241" s="20"/>
    </row>
    <row r="242" spans="2:6" x14ac:dyDescent="0.25">
      <c r="B242" s="20"/>
      <c r="C242" s="20"/>
      <c r="D242" s="20"/>
      <c r="E242" s="20"/>
      <c r="F242" s="20"/>
    </row>
    <row r="243" spans="2:6" x14ac:dyDescent="0.25">
      <c r="B243" s="20"/>
      <c r="C243" s="20"/>
      <c r="D243" s="20"/>
      <c r="E243" s="20"/>
      <c r="F243" s="20"/>
    </row>
    <row r="244" spans="2:6" x14ac:dyDescent="0.25">
      <c r="B244" s="20"/>
      <c r="C244" s="20"/>
      <c r="D244" s="20"/>
      <c r="E244" s="20"/>
      <c r="F244" s="20"/>
    </row>
    <row r="245" spans="2:6" x14ac:dyDescent="0.25">
      <c r="B245" s="20"/>
      <c r="C245" s="20"/>
      <c r="D245" s="20"/>
      <c r="E245" s="20"/>
      <c r="F245" s="20"/>
    </row>
    <row r="246" spans="2:6" x14ac:dyDescent="0.25">
      <c r="B246" s="20"/>
      <c r="C246" s="20"/>
      <c r="D246" s="20"/>
      <c r="E246" s="20"/>
      <c r="F246" s="20"/>
    </row>
    <row r="247" spans="2:6" x14ac:dyDescent="0.25">
      <c r="B247" s="20"/>
      <c r="C247" s="20"/>
      <c r="D247" s="20"/>
      <c r="E247" s="20"/>
      <c r="F247" s="20"/>
    </row>
    <row r="248" spans="2:6" x14ac:dyDescent="0.25">
      <c r="B248" s="20"/>
      <c r="C248" s="20"/>
      <c r="D248" s="20"/>
      <c r="E248" s="20"/>
      <c r="F248" s="20"/>
    </row>
    <row r="249" spans="2:6" x14ac:dyDescent="0.25">
      <c r="B249" s="20"/>
      <c r="C249" s="20"/>
      <c r="D249" s="20"/>
      <c r="E249" s="20"/>
      <c r="F249" s="20"/>
    </row>
    <row r="250" spans="2:6" x14ac:dyDescent="0.25">
      <c r="B250" s="20"/>
      <c r="C250" s="20"/>
      <c r="D250" s="20"/>
      <c r="E250" s="20"/>
      <c r="F250" s="20"/>
    </row>
    <row r="251" spans="2:6" x14ac:dyDescent="0.25">
      <c r="B251" s="20"/>
      <c r="C251" s="20"/>
      <c r="D251" s="20"/>
      <c r="E251" s="20"/>
      <c r="F251" s="20"/>
    </row>
    <row r="252" spans="2:6" x14ac:dyDescent="0.25">
      <c r="B252" s="20"/>
      <c r="C252" s="20"/>
      <c r="D252" s="20"/>
      <c r="E252" s="20"/>
      <c r="F252" s="20"/>
    </row>
    <row r="253" spans="2:6" x14ac:dyDescent="0.25">
      <c r="B253" s="20"/>
      <c r="C253" s="20"/>
      <c r="D253" s="20"/>
      <c r="E253" s="20"/>
      <c r="F253" s="20"/>
    </row>
    <row r="254" spans="2:6" x14ac:dyDescent="0.25">
      <c r="B254" s="20"/>
      <c r="C254" s="20"/>
      <c r="D254" s="20"/>
      <c r="E254" s="20"/>
      <c r="F254" s="20"/>
    </row>
    <row r="255" spans="2:6" x14ac:dyDescent="0.25">
      <c r="B255" s="20"/>
      <c r="C255" s="20"/>
      <c r="D255" s="20"/>
      <c r="E255" s="20"/>
      <c r="F255" s="20"/>
    </row>
    <row r="256" spans="2:6" x14ac:dyDescent="0.25">
      <c r="B256" s="20"/>
    </row>
    <row r="257" spans="2:2" x14ac:dyDescent="0.25">
      <c r="B257" s="20"/>
    </row>
    <row r="258" spans="2:2" x14ac:dyDescent="0.25">
      <c r="B258" s="20"/>
    </row>
    <row r="259" spans="2:2" x14ac:dyDescent="0.25">
      <c r="B259" s="20"/>
    </row>
    <row r="260" spans="2:2" x14ac:dyDescent="0.25">
      <c r="B260" s="20"/>
    </row>
    <row r="261" spans="2:2" x14ac:dyDescent="0.25">
      <c r="B261" s="20"/>
    </row>
    <row r="262" spans="2:2" x14ac:dyDescent="0.25">
      <c r="B262" s="20"/>
    </row>
    <row r="263" spans="2:2" x14ac:dyDescent="0.25">
      <c r="B263" s="20"/>
    </row>
    <row r="264" spans="2:2" x14ac:dyDescent="0.25">
      <c r="B264" s="20"/>
    </row>
    <row r="265" spans="2:2" x14ac:dyDescent="0.25">
      <c r="B265" s="20"/>
    </row>
    <row r="266" spans="2:2" x14ac:dyDescent="0.25">
      <c r="B266" s="20"/>
    </row>
    <row r="267" spans="2:2" x14ac:dyDescent="0.25">
      <c r="B267" s="20"/>
    </row>
    <row r="268" spans="2:2" x14ac:dyDescent="0.25">
      <c r="B268" s="20"/>
    </row>
    <row r="269" spans="2:2" x14ac:dyDescent="0.25">
      <c r="B269" s="20"/>
    </row>
    <row r="270" spans="2:2" x14ac:dyDescent="0.25">
      <c r="B270" s="20"/>
    </row>
  </sheetData>
  <mergeCells count="1">
    <mergeCell ref="C1:G1"/>
  </mergeCells>
  <dataValidations count="1">
    <dataValidation type="list" allowBlank="1" showInputMessage="1" showErrorMessage="1" sqref="B3:B1048576" xr:uid="{E677B883-7146-4754-A732-0FE221DE7CA4}">
      <formula1>"Idem,Modif,New,Supp"</formula1>
    </dataValidation>
  </dataValidations>
  <pageMargins left="0.7" right="0.7" top="0.75" bottom="0.75" header="0.3" footer="0.3"/>
  <headerFooter>
    <oddFooter>&amp;L_x000D_&amp;1#&amp;"Calibri"&amp;10&amp;K000000 C2 - Interne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B3A4-4DF5-4E43-AE02-2770AB59895D}">
  <dimension ref="A1:AMJ71"/>
  <sheetViews>
    <sheetView zoomScale="78" zoomScaleNormal="145" workbookViewId="0">
      <selection activeCell="F13" sqref="F13:R16"/>
    </sheetView>
    <sheetView workbookViewId="1">
      <selection sqref="A1:V1"/>
    </sheetView>
  </sheetViews>
  <sheetFormatPr baseColWidth="10" defaultColWidth="8.7265625" defaultRowHeight="14.5" x14ac:dyDescent="0.35"/>
  <cols>
    <col min="1" max="1" width="8.7265625" style="34"/>
    <col min="2" max="2" width="27.81640625" style="34" customWidth="1"/>
    <col min="3" max="3" width="8.7265625" style="34"/>
    <col min="4" max="4" width="19.1796875" style="34" customWidth="1"/>
    <col min="5" max="19" width="8.7265625" style="34"/>
    <col min="20" max="20" width="9.1796875" style="34" customWidth="1"/>
    <col min="21" max="1024" width="8.7265625" style="34"/>
    <col min="1025" max="16384" width="8.7265625" style="121"/>
  </cols>
  <sheetData>
    <row r="1" spans="1:23" ht="25.5" customHeight="1" x14ac:dyDescent="0.35">
      <c r="A1" s="396" t="s">
        <v>410</v>
      </c>
      <c r="B1" s="396"/>
      <c r="C1" s="396"/>
      <c r="D1" s="396"/>
      <c r="E1" s="396"/>
      <c r="F1" s="396"/>
      <c r="G1" s="396"/>
      <c r="H1" s="396"/>
      <c r="I1" s="396"/>
      <c r="J1" s="396"/>
      <c r="K1" s="396"/>
      <c r="L1" s="396"/>
      <c r="M1" s="396"/>
      <c r="N1" s="396"/>
      <c r="O1" s="396"/>
      <c r="P1" s="396"/>
      <c r="Q1" s="396"/>
      <c r="R1" s="396"/>
      <c r="S1" s="396"/>
      <c r="T1" s="396"/>
      <c r="U1" s="396"/>
      <c r="V1" s="396"/>
    </row>
    <row r="2" spans="1:23" ht="26.25" customHeight="1" thickBot="1" x14ac:dyDescent="0.4">
      <c r="A2" s="387" t="s">
        <v>393</v>
      </c>
      <c r="B2" s="388"/>
    </row>
    <row r="3" spans="1:23" s="34" customFormat="1" ht="15" thickBot="1" x14ac:dyDescent="0.4">
      <c r="B3" s="389"/>
      <c r="C3" s="389"/>
      <c r="D3" s="389"/>
      <c r="E3" s="389"/>
      <c r="F3" s="390" t="s">
        <v>363</v>
      </c>
      <c r="G3" s="390"/>
      <c r="H3" s="390"/>
      <c r="I3" s="390"/>
      <c r="J3" s="390"/>
      <c r="K3" s="390"/>
      <c r="L3" s="379" t="s">
        <v>364</v>
      </c>
      <c r="M3" s="379"/>
      <c r="N3" s="379"/>
      <c r="O3" s="379"/>
      <c r="P3" s="379"/>
      <c r="Q3" s="379"/>
      <c r="R3" s="32"/>
      <c r="S3" s="32"/>
      <c r="T3" s="32"/>
      <c r="U3" s="32"/>
      <c r="V3" s="32"/>
      <c r="W3" s="33"/>
    </row>
    <row r="4" spans="1:23" s="34" customFormat="1" ht="116.9" customHeight="1" thickBot="1" x14ac:dyDescent="0.4">
      <c r="B4" s="35" t="s">
        <v>365</v>
      </c>
      <c r="C4" s="36" t="s">
        <v>366</v>
      </c>
      <c r="D4" s="36" t="s">
        <v>374</v>
      </c>
      <c r="E4" s="36" t="s">
        <v>375</v>
      </c>
      <c r="F4" s="37" t="s">
        <v>367</v>
      </c>
      <c r="G4" s="38" t="s">
        <v>368</v>
      </c>
      <c r="H4" s="39" t="s">
        <v>369</v>
      </c>
      <c r="I4" s="40" t="s">
        <v>48</v>
      </c>
      <c r="J4" s="41" t="s">
        <v>376</v>
      </c>
      <c r="K4" s="42" t="s">
        <v>370</v>
      </c>
      <c r="L4" s="43" t="s">
        <v>371</v>
      </c>
      <c r="M4" s="43" t="s">
        <v>372</v>
      </c>
      <c r="N4" s="43" t="s">
        <v>373</v>
      </c>
      <c r="O4" s="43" t="s">
        <v>49</v>
      </c>
      <c r="P4" s="44" t="s">
        <v>377</v>
      </c>
      <c r="Q4" s="45" t="s">
        <v>378</v>
      </c>
      <c r="R4" s="46" t="s">
        <v>379</v>
      </c>
      <c r="S4" s="35" t="s">
        <v>380</v>
      </c>
      <c r="T4" s="35" t="s">
        <v>381</v>
      </c>
      <c r="U4" s="35" t="s">
        <v>382</v>
      </c>
      <c r="V4" s="35" t="s">
        <v>383</v>
      </c>
      <c r="W4" s="47"/>
    </row>
    <row r="5" spans="1:23" s="34" customFormat="1" ht="24.5" thickBot="1" x14ac:dyDescent="0.4">
      <c r="B5" s="48" t="s">
        <v>160</v>
      </c>
      <c r="C5" s="48"/>
      <c r="D5" s="49" t="s">
        <v>409</v>
      </c>
      <c r="E5" s="48" t="s">
        <v>21</v>
      </c>
      <c r="F5" s="50" t="s">
        <v>21</v>
      </c>
      <c r="G5" s="50" t="s">
        <v>21</v>
      </c>
      <c r="H5" s="51" t="s">
        <v>21</v>
      </c>
      <c r="I5" s="50" t="s">
        <v>21</v>
      </c>
      <c r="J5" s="50" t="s">
        <v>21</v>
      </c>
      <c r="K5" s="50" t="s">
        <v>21</v>
      </c>
      <c r="L5" s="48" t="s">
        <v>305</v>
      </c>
      <c r="M5" s="48" t="s">
        <v>305</v>
      </c>
      <c r="N5" s="48" t="s">
        <v>305</v>
      </c>
      <c r="O5" s="48" t="s">
        <v>305</v>
      </c>
      <c r="P5" s="48" t="s">
        <v>305</v>
      </c>
      <c r="Q5" s="48" t="s">
        <v>305</v>
      </c>
      <c r="R5" s="48" t="s">
        <v>305</v>
      </c>
      <c r="S5" s="52" t="s">
        <v>21</v>
      </c>
      <c r="T5" s="48" t="s">
        <v>21</v>
      </c>
      <c r="U5" s="48" t="s">
        <v>384</v>
      </c>
      <c r="V5" s="48" t="s">
        <v>51</v>
      </c>
      <c r="W5" s="53"/>
    </row>
    <row r="6" spans="1:23" s="34" customFormat="1" ht="15.75" customHeight="1" thickBot="1" x14ac:dyDescent="0.4">
      <c r="B6" s="382" t="s">
        <v>385</v>
      </c>
      <c r="C6" s="383"/>
      <c r="D6" s="384"/>
      <c r="E6" s="54">
        <f>E11+E15</f>
        <v>1</v>
      </c>
      <c r="F6" s="55"/>
      <c r="G6" s="55"/>
      <c r="H6" s="55"/>
      <c r="I6" s="55"/>
      <c r="J6" s="55"/>
      <c r="K6" s="55"/>
      <c r="L6" s="56"/>
      <c r="M6" s="56"/>
      <c r="N6" s="56"/>
      <c r="O6" s="56"/>
      <c r="P6" s="56"/>
      <c r="Q6" s="56"/>
      <c r="R6" s="57"/>
      <c r="S6" s="58"/>
      <c r="T6" s="56"/>
      <c r="U6" s="56"/>
      <c r="V6" s="59"/>
      <c r="W6" s="53"/>
    </row>
    <row r="7" spans="1:23" s="34" customFormat="1" ht="15" customHeight="1" x14ac:dyDescent="0.35">
      <c r="B7" s="385" t="s">
        <v>386</v>
      </c>
      <c r="C7" s="385"/>
      <c r="D7" s="385"/>
      <c r="E7" s="385"/>
      <c r="F7" s="385"/>
      <c r="G7" s="385"/>
      <c r="H7" s="385"/>
      <c r="I7" s="385"/>
      <c r="J7" s="60"/>
      <c r="K7" s="60"/>
      <c r="L7" s="60"/>
      <c r="M7" s="60"/>
      <c r="N7" s="60"/>
      <c r="O7" s="60"/>
      <c r="P7" s="60"/>
      <c r="Q7" s="60"/>
      <c r="R7" s="60"/>
      <c r="S7" s="61"/>
      <c r="T7" s="62"/>
      <c r="U7" s="62"/>
      <c r="V7" s="63"/>
      <c r="W7" s="53"/>
    </row>
    <row r="8" spans="1:23" s="34" customFormat="1" x14ac:dyDescent="0.35">
      <c r="B8" s="64"/>
      <c r="C8" s="65"/>
      <c r="D8" s="66">
        <v>1</v>
      </c>
      <c r="E8" s="67">
        <f>D8/$D$19</f>
        <v>0.2</v>
      </c>
      <c r="F8" s="67"/>
      <c r="G8" s="67"/>
      <c r="H8" s="67"/>
      <c r="I8" s="67"/>
      <c r="J8" s="67"/>
      <c r="K8" s="67"/>
      <c r="L8" s="68" t="s">
        <v>17</v>
      </c>
      <c r="M8" s="68" t="s">
        <v>387</v>
      </c>
      <c r="N8" s="68" t="s">
        <v>387</v>
      </c>
      <c r="O8" s="68" t="s">
        <v>387</v>
      </c>
      <c r="P8" s="68" t="s">
        <v>387</v>
      </c>
      <c r="Q8" s="68" t="s">
        <v>387</v>
      </c>
      <c r="R8" s="68" t="s">
        <v>387</v>
      </c>
      <c r="S8" s="69">
        <f>E8</f>
        <v>0.2</v>
      </c>
      <c r="T8" s="70">
        <v>0</v>
      </c>
      <c r="U8" s="71" t="s">
        <v>17</v>
      </c>
      <c r="V8" s="72" t="s">
        <v>17</v>
      </c>
      <c r="W8" s="33"/>
    </row>
    <row r="9" spans="1:23" s="34" customFormat="1" x14ac:dyDescent="0.35">
      <c r="B9" s="64"/>
      <c r="C9" s="65"/>
      <c r="D9" s="66">
        <v>1</v>
      </c>
      <c r="E9" s="67">
        <f>D9/$D$19</f>
        <v>0.2</v>
      </c>
      <c r="F9" s="67"/>
      <c r="G9" s="67"/>
      <c r="H9" s="67"/>
      <c r="I9" s="67"/>
      <c r="J9" s="67"/>
      <c r="K9" s="67"/>
      <c r="L9" s="68"/>
      <c r="M9" s="68"/>
      <c r="N9" s="68"/>
      <c r="O9" s="68"/>
      <c r="P9" s="68"/>
      <c r="Q9" s="68"/>
      <c r="R9" s="68"/>
      <c r="S9" s="69">
        <f>E9</f>
        <v>0.2</v>
      </c>
      <c r="T9" s="70">
        <v>0</v>
      </c>
      <c r="U9" s="71"/>
      <c r="V9" s="72"/>
      <c r="W9" s="33"/>
    </row>
    <row r="10" spans="1:23" s="34" customFormat="1" x14ac:dyDescent="0.35">
      <c r="B10" s="73"/>
      <c r="C10" s="74"/>
      <c r="D10" s="75">
        <v>1</v>
      </c>
      <c r="E10" s="67">
        <f>D10/$D$19</f>
        <v>0.2</v>
      </c>
      <c r="F10" s="67"/>
      <c r="G10" s="76"/>
      <c r="H10" s="76"/>
      <c r="I10" s="76"/>
      <c r="J10" s="67"/>
      <c r="K10" s="76"/>
      <c r="L10" s="68"/>
      <c r="M10" s="68"/>
      <c r="N10" s="68"/>
      <c r="O10" s="68"/>
      <c r="P10" s="68"/>
      <c r="Q10" s="68"/>
      <c r="R10" s="68"/>
      <c r="S10" s="69">
        <f>E10</f>
        <v>0.2</v>
      </c>
      <c r="T10" s="77">
        <v>0</v>
      </c>
      <c r="U10" s="78"/>
      <c r="V10" s="79"/>
      <c r="W10" s="33"/>
    </row>
    <row r="11" spans="1:23" s="87" customFormat="1" ht="61.5" customHeight="1" thickBot="1" x14ac:dyDescent="0.4">
      <c r="B11" s="381" t="s">
        <v>388</v>
      </c>
      <c r="C11" s="381"/>
      <c r="D11" s="80">
        <f>SUM(D8:D10)</f>
        <v>3</v>
      </c>
      <c r="E11" s="81">
        <f>SUM(E8:E10)</f>
        <v>0.60000000000000009</v>
      </c>
      <c r="F11" s="81">
        <f>SUM(E8:E10)</f>
        <v>0.60000000000000009</v>
      </c>
      <c r="G11" s="81">
        <f t="shared" ref="G11:K11" si="0">SUMPRODUCT($E8:$E10,G8:G10)</f>
        <v>0</v>
      </c>
      <c r="H11" s="81">
        <f t="shared" si="0"/>
        <v>0</v>
      </c>
      <c r="I11" s="81">
        <f t="shared" si="0"/>
        <v>0</v>
      </c>
      <c r="J11" s="81">
        <f t="shared" si="0"/>
        <v>0</v>
      </c>
      <c r="K11" s="81">
        <f t="shared" si="0"/>
        <v>0</v>
      </c>
      <c r="L11" s="82" t="str">
        <f t="shared" ref="L11:R11" si="1">IF(COUNTIF(L8:L10,"N")&gt;0,"N","Y")</f>
        <v>Y</v>
      </c>
      <c r="M11" s="82" t="str">
        <f t="shared" si="1"/>
        <v>Y</v>
      </c>
      <c r="N11" s="82" t="str">
        <f t="shared" si="1"/>
        <v>Y</v>
      </c>
      <c r="O11" s="82" t="str">
        <f t="shared" si="1"/>
        <v>Y</v>
      </c>
      <c r="P11" s="82" t="str">
        <f t="shared" si="1"/>
        <v>Y</v>
      </c>
      <c r="Q11" s="82" t="str">
        <f t="shared" si="1"/>
        <v>Y</v>
      </c>
      <c r="R11" s="82" t="str">
        <f t="shared" si="1"/>
        <v>Y</v>
      </c>
      <c r="S11" s="83">
        <f>SUM(S8:S10)</f>
        <v>0.60000000000000009</v>
      </c>
      <c r="T11" s="84">
        <v>0</v>
      </c>
      <c r="U11" s="81">
        <f>SUMIF(U8:U10,"E",$S8:$S10)</f>
        <v>0</v>
      </c>
      <c r="V11" s="85">
        <f>SUMIF(V8:V10,"T",$S8:$S10)</f>
        <v>0</v>
      </c>
      <c r="W11" s="86"/>
    </row>
    <row r="12" spans="1:23" s="34" customFormat="1" ht="15" customHeight="1" x14ac:dyDescent="0.35">
      <c r="B12" s="395" t="s">
        <v>389</v>
      </c>
      <c r="C12" s="395"/>
      <c r="D12" s="395"/>
      <c r="E12" s="395"/>
      <c r="F12" s="395"/>
      <c r="G12" s="395"/>
      <c r="H12" s="395"/>
      <c r="I12" s="395"/>
      <c r="J12" s="88"/>
      <c r="K12" s="88"/>
      <c r="L12" s="88"/>
      <c r="M12" s="88"/>
      <c r="N12" s="88"/>
      <c r="O12" s="88"/>
      <c r="P12" s="88"/>
      <c r="Q12" s="88"/>
      <c r="R12" s="88"/>
      <c r="S12" s="88"/>
      <c r="T12" s="88"/>
      <c r="U12" s="88"/>
      <c r="V12" s="89"/>
      <c r="W12" s="33"/>
    </row>
    <row r="13" spans="1:23" s="87" customFormat="1" x14ac:dyDescent="0.35">
      <c r="B13" s="90"/>
      <c r="C13" s="91"/>
      <c r="D13" s="92">
        <v>1</v>
      </c>
      <c r="E13" s="93">
        <f>D13/$D$19</f>
        <v>0.2</v>
      </c>
      <c r="F13" s="94"/>
      <c r="G13" s="94"/>
      <c r="H13" s="94"/>
      <c r="I13" s="94"/>
      <c r="J13" s="94"/>
      <c r="K13" s="94"/>
      <c r="L13" s="95"/>
      <c r="M13" s="96"/>
      <c r="N13" s="96"/>
      <c r="O13" s="96"/>
      <c r="P13" s="96"/>
      <c r="Q13" s="96"/>
      <c r="R13" s="97" t="s">
        <v>17</v>
      </c>
      <c r="S13" s="98"/>
      <c r="T13" s="99"/>
      <c r="U13" s="100"/>
      <c r="V13" s="101"/>
      <c r="W13" s="102" t="s">
        <v>408</v>
      </c>
    </row>
    <row r="14" spans="1:23" s="87" customFormat="1" ht="15" thickBot="1" x14ac:dyDescent="0.4">
      <c r="B14" s="103"/>
      <c r="C14" s="104"/>
      <c r="D14" s="92">
        <v>1</v>
      </c>
      <c r="E14" s="93">
        <f>D14/$D$19</f>
        <v>0.2</v>
      </c>
      <c r="F14" s="105"/>
      <c r="G14" s="105"/>
      <c r="H14" s="105"/>
      <c r="I14" s="105"/>
      <c r="J14" s="105"/>
      <c r="K14" s="105"/>
      <c r="L14" s="95"/>
      <c r="M14" s="105"/>
      <c r="N14" s="105"/>
      <c r="O14" s="105"/>
      <c r="P14" s="105"/>
      <c r="Q14" s="105"/>
      <c r="R14" s="97"/>
      <c r="S14" s="106"/>
      <c r="T14" s="107"/>
      <c r="U14" s="108"/>
      <c r="V14" s="109"/>
      <c r="W14" s="102" t="s">
        <v>408</v>
      </c>
    </row>
    <row r="15" spans="1:23" s="87" customFormat="1" ht="78" customHeight="1" thickBot="1" x14ac:dyDescent="0.4">
      <c r="B15" s="381" t="s">
        <v>390</v>
      </c>
      <c r="C15" s="381"/>
      <c r="D15" s="80">
        <f>SUM(D13:D14)</f>
        <v>2</v>
      </c>
      <c r="E15" s="81">
        <f>SUM(E13:E14)</f>
        <v>0.4</v>
      </c>
      <c r="F15" s="110"/>
      <c r="G15" s="110"/>
      <c r="H15" s="110"/>
      <c r="I15" s="110"/>
      <c r="J15" s="111"/>
      <c r="K15" s="111"/>
      <c r="L15" s="111"/>
      <c r="M15" s="111"/>
      <c r="N15" s="111"/>
      <c r="O15" s="111"/>
      <c r="P15" s="111"/>
      <c r="Q15" s="111"/>
      <c r="R15" s="111"/>
      <c r="S15" s="112"/>
      <c r="T15" s="113"/>
      <c r="U15" s="114"/>
      <c r="V15" s="115"/>
      <c r="W15" s="116"/>
    </row>
    <row r="16" spans="1:23" s="87" customFormat="1" ht="78" customHeight="1" thickBot="1" x14ac:dyDescent="0.4">
      <c r="B16" s="381" t="s">
        <v>53</v>
      </c>
      <c r="C16" s="381"/>
      <c r="D16" s="80">
        <f>SUM(D11,D15)</f>
        <v>5</v>
      </c>
      <c r="E16" s="81">
        <f>SUM(E11,E15)</f>
        <v>1</v>
      </c>
      <c r="F16" s="110"/>
      <c r="G16" s="110"/>
      <c r="H16" s="110"/>
      <c r="I16" s="110"/>
      <c r="J16" s="111"/>
      <c r="K16" s="111"/>
      <c r="L16" s="111"/>
      <c r="M16" s="111"/>
      <c r="N16" s="111"/>
      <c r="O16" s="111"/>
      <c r="P16" s="111"/>
      <c r="Q16" s="111"/>
      <c r="R16" s="111"/>
      <c r="S16" s="112"/>
      <c r="T16" s="113"/>
      <c r="U16" s="114"/>
      <c r="V16" s="115"/>
      <c r="W16" s="116"/>
    </row>
    <row r="17" spans="1:23" s="34" customFormat="1" ht="15.75" customHeight="1" thickBot="1" x14ac:dyDescent="0.4">
      <c r="B17" s="380" t="s">
        <v>391</v>
      </c>
      <c r="C17" s="380"/>
      <c r="D17" s="380"/>
      <c r="E17" s="380"/>
      <c r="F17" s="117"/>
      <c r="G17" s="117"/>
      <c r="H17" s="117"/>
      <c r="I17" s="117"/>
      <c r="J17" s="32"/>
      <c r="K17" s="32"/>
      <c r="L17" s="32"/>
      <c r="M17" s="32"/>
      <c r="N17" s="32"/>
      <c r="O17" s="32"/>
      <c r="P17" s="32"/>
      <c r="Q17" s="32"/>
      <c r="R17" s="32"/>
      <c r="S17" s="117"/>
      <c r="T17" s="118"/>
      <c r="U17" s="118"/>
      <c r="V17" s="118"/>
      <c r="W17" s="33"/>
    </row>
    <row r="18" spans="1:23" ht="41.5" customHeight="1" thickBot="1" x14ac:dyDescent="0.4">
      <c r="B18" s="381" t="s">
        <v>392</v>
      </c>
      <c r="C18" s="381"/>
      <c r="D18" s="119">
        <v>0</v>
      </c>
      <c r="E18" s="120">
        <f>D18/$D$19</f>
        <v>0</v>
      </c>
      <c r="F18" s="117"/>
      <c r="G18" s="117"/>
      <c r="H18" s="117"/>
      <c r="I18" s="117"/>
      <c r="J18" s="32"/>
      <c r="K18" s="32"/>
      <c r="L18" s="32"/>
      <c r="M18" s="32"/>
      <c r="N18" s="32"/>
      <c r="O18" s="32"/>
      <c r="P18" s="32"/>
      <c r="Q18" s="32"/>
      <c r="R18" s="32"/>
      <c r="S18" s="117"/>
      <c r="T18" s="118"/>
      <c r="U18" s="118"/>
      <c r="V18" s="118"/>
      <c r="W18" s="33"/>
    </row>
    <row r="19" spans="1:23" ht="15.75" customHeight="1" thickBot="1" x14ac:dyDescent="0.4">
      <c r="B19" s="381" t="s">
        <v>54</v>
      </c>
      <c r="C19" s="381"/>
      <c r="D19" s="119">
        <f>D16+D18</f>
        <v>5</v>
      </c>
      <c r="E19" s="120">
        <f>E16+E18</f>
        <v>1</v>
      </c>
      <c r="F19" s="117"/>
      <c r="G19" s="117"/>
      <c r="H19" s="117"/>
      <c r="I19" s="117"/>
      <c r="J19" s="32"/>
      <c r="K19" s="32"/>
      <c r="L19" s="32"/>
      <c r="M19" s="32"/>
      <c r="N19" s="32"/>
      <c r="O19" s="32"/>
      <c r="P19" s="32"/>
      <c r="Q19" s="32"/>
      <c r="R19" s="32"/>
      <c r="S19" s="117"/>
      <c r="T19" s="118"/>
      <c r="U19" s="118"/>
      <c r="V19" s="118"/>
      <c r="W19" s="33"/>
    </row>
    <row r="20" spans="1:23" x14ac:dyDescent="0.35">
      <c r="B20" s="122"/>
      <c r="C20" s="122"/>
      <c r="D20" s="123"/>
      <c r="E20" s="124"/>
      <c r="F20" s="117"/>
      <c r="G20" s="117"/>
      <c r="H20" s="117"/>
      <c r="I20" s="117"/>
      <c r="J20" s="32"/>
      <c r="K20" s="32"/>
      <c r="L20" s="32"/>
      <c r="M20" s="32"/>
      <c r="N20" s="32"/>
      <c r="O20" s="32"/>
      <c r="P20" s="32"/>
      <c r="Q20" s="32"/>
      <c r="R20" s="32"/>
      <c r="S20" s="117"/>
      <c r="T20" s="118"/>
      <c r="U20" s="118"/>
      <c r="V20" s="118"/>
      <c r="W20" s="33"/>
    </row>
    <row r="24" spans="1:23" ht="21" customHeight="1" x14ac:dyDescent="0.35">
      <c r="A24" s="387" t="s">
        <v>55</v>
      </c>
      <c r="B24" s="388"/>
    </row>
    <row r="25" spans="1:23" ht="15" thickBot="1" x14ac:dyDescent="0.4"/>
    <row r="26" spans="1:23" ht="15" thickBot="1" x14ac:dyDescent="0.4">
      <c r="B26" s="389"/>
      <c r="C26" s="389"/>
      <c r="D26" s="389"/>
      <c r="E26" s="389"/>
      <c r="F26" s="390" t="s">
        <v>363</v>
      </c>
      <c r="G26" s="390"/>
      <c r="H26" s="390"/>
      <c r="I26" s="390"/>
      <c r="J26" s="390"/>
      <c r="K26" s="390"/>
      <c r="L26" s="379" t="s">
        <v>364</v>
      </c>
      <c r="M26" s="379"/>
      <c r="N26" s="379"/>
      <c r="O26" s="379"/>
      <c r="P26" s="379"/>
      <c r="Q26" s="379"/>
      <c r="R26" s="32"/>
      <c r="S26" s="32"/>
      <c r="T26" s="32"/>
      <c r="U26" s="32"/>
      <c r="V26" s="32"/>
      <c r="W26" s="126"/>
    </row>
    <row r="27" spans="1:23" ht="77.150000000000006" customHeight="1" thickBot="1" x14ac:dyDescent="0.4">
      <c r="B27" s="35" t="s">
        <v>365</v>
      </c>
      <c r="C27" s="36" t="s">
        <v>366</v>
      </c>
      <c r="D27" s="36" t="s">
        <v>394</v>
      </c>
      <c r="E27" s="36" t="s">
        <v>395</v>
      </c>
      <c r="F27" s="37" t="s">
        <v>367</v>
      </c>
      <c r="G27" s="38" t="s">
        <v>368</v>
      </c>
      <c r="H27" s="39" t="s">
        <v>369</v>
      </c>
      <c r="I27" s="40" t="s">
        <v>48</v>
      </c>
      <c r="J27" s="41" t="s">
        <v>376</v>
      </c>
      <c r="K27" s="42" t="s">
        <v>370</v>
      </c>
      <c r="L27" s="43" t="s">
        <v>371</v>
      </c>
      <c r="M27" s="43" t="s">
        <v>372</v>
      </c>
      <c r="N27" s="43" t="s">
        <v>373</v>
      </c>
      <c r="O27" s="43" t="s">
        <v>49</v>
      </c>
      <c r="P27" s="44" t="s">
        <v>377</v>
      </c>
      <c r="Q27" s="45" t="s">
        <v>378</v>
      </c>
      <c r="R27" s="46" t="s">
        <v>379</v>
      </c>
      <c r="S27" s="35" t="s">
        <v>396</v>
      </c>
      <c r="T27" s="35" t="s">
        <v>397</v>
      </c>
      <c r="U27" s="35" t="s">
        <v>382</v>
      </c>
      <c r="V27" s="35" t="s">
        <v>383</v>
      </c>
      <c r="W27" s="127"/>
    </row>
    <row r="28" spans="1:23" ht="24.5" thickBot="1" x14ac:dyDescent="0.4">
      <c r="B28" s="48" t="s">
        <v>160</v>
      </c>
      <c r="C28" s="48"/>
      <c r="D28" s="49" t="s">
        <v>409</v>
      </c>
      <c r="E28" s="48" t="s">
        <v>21</v>
      </c>
      <c r="F28" s="50" t="s">
        <v>21</v>
      </c>
      <c r="G28" s="50" t="s">
        <v>21</v>
      </c>
      <c r="H28" s="51" t="s">
        <v>21</v>
      </c>
      <c r="I28" s="50" t="s">
        <v>21</v>
      </c>
      <c r="J28" s="50" t="s">
        <v>21</v>
      </c>
      <c r="K28" s="50" t="s">
        <v>21</v>
      </c>
      <c r="L28" s="48" t="s">
        <v>305</v>
      </c>
      <c r="M28" s="48" t="s">
        <v>305</v>
      </c>
      <c r="N28" s="48" t="s">
        <v>305</v>
      </c>
      <c r="O28" s="48" t="s">
        <v>305</v>
      </c>
      <c r="P28" s="48" t="s">
        <v>305</v>
      </c>
      <c r="Q28" s="48" t="s">
        <v>305</v>
      </c>
      <c r="R28" s="48" t="s">
        <v>305</v>
      </c>
      <c r="S28" s="52" t="s">
        <v>21</v>
      </c>
      <c r="T28" s="48" t="s">
        <v>21</v>
      </c>
      <c r="U28" s="48" t="s">
        <v>384</v>
      </c>
      <c r="V28" s="48" t="s">
        <v>51</v>
      </c>
      <c r="W28" s="128"/>
    </row>
    <row r="29" spans="1:23" ht="15" thickBot="1" x14ac:dyDescent="0.4">
      <c r="B29" s="394" t="s">
        <v>385</v>
      </c>
      <c r="C29" s="394"/>
      <c r="D29" s="394"/>
      <c r="E29" s="129" t="e">
        <f>E38+E46</f>
        <v>#VALUE!</v>
      </c>
      <c r="F29" s="130"/>
      <c r="G29" s="130"/>
      <c r="H29" s="130"/>
      <c r="I29" s="130"/>
      <c r="J29" s="130"/>
      <c r="K29" s="130"/>
      <c r="L29" s="131"/>
      <c r="M29" s="131"/>
      <c r="N29" s="131"/>
      <c r="O29" s="131"/>
      <c r="P29" s="131"/>
      <c r="Q29" s="131"/>
      <c r="R29" s="132"/>
      <c r="S29" s="133"/>
      <c r="T29" s="131"/>
      <c r="U29" s="131"/>
      <c r="V29" s="134"/>
      <c r="W29" s="128"/>
    </row>
    <row r="30" spans="1:23" x14ac:dyDescent="0.35">
      <c r="B30" s="391" t="s">
        <v>398</v>
      </c>
      <c r="C30" s="391"/>
      <c r="D30" s="391"/>
      <c r="E30" s="391"/>
      <c r="F30" s="391"/>
      <c r="G30" s="391"/>
      <c r="H30" s="391"/>
      <c r="I30" s="391"/>
      <c r="J30" s="135"/>
      <c r="K30" s="135"/>
      <c r="L30" s="135"/>
      <c r="M30" s="135"/>
      <c r="N30" s="135"/>
      <c r="O30" s="135"/>
      <c r="P30" s="135"/>
      <c r="Q30" s="135"/>
      <c r="R30" s="135"/>
      <c r="S30" s="136"/>
      <c r="T30" s="137"/>
      <c r="U30" s="137"/>
      <c r="V30" s="138"/>
      <c r="W30" s="128"/>
    </row>
    <row r="31" spans="1:23" x14ac:dyDescent="0.35">
      <c r="B31" s="139"/>
      <c r="C31" s="140"/>
      <c r="D31" s="141"/>
      <c r="E31" s="142" t="e">
        <f t="shared" ref="E31:E37" si="2">D31/$D$27</f>
        <v>#VALUE!</v>
      </c>
      <c r="F31" s="142"/>
      <c r="G31" s="142"/>
      <c r="H31" s="142"/>
      <c r="I31" s="142"/>
      <c r="J31" s="142"/>
      <c r="K31" s="142"/>
      <c r="L31" s="143" t="s">
        <v>17</v>
      </c>
      <c r="M31" s="143" t="s">
        <v>52</v>
      </c>
      <c r="N31" s="143" t="s">
        <v>52</v>
      </c>
      <c r="O31" s="143" t="s">
        <v>52</v>
      </c>
      <c r="P31" s="143" t="s">
        <v>52</v>
      </c>
      <c r="Q31" s="143" t="s">
        <v>52</v>
      </c>
      <c r="R31" s="143" t="s">
        <v>52</v>
      </c>
      <c r="S31" s="144" t="e">
        <f t="shared" ref="S31:S37" si="3">E31</f>
        <v>#VALUE!</v>
      </c>
      <c r="T31" s="70">
        <v>0</v>
      </c>
      <c r="U31" s="71" t="s">
        <v>17</v>
      </c>
      <c r="V31" s="145" t="s">
        <v>17</v>
      </c>
      <c r="W31" s="126"/>
    </row>
    <row r="32" spans="1:23" x14ac:dyDescent="0.35">
      <c r="B32" s="139"/>
      <c r="C32" s="140"/>
      <c r="D32" s="141"/>
      <c r="E32" s="142" t="e">
        <f t="shared" si="2"/>
        <v>#VALUE!</v>
      </c>
      <c r="F32" s="142"/>
      <c r="G32" s="142"/>
      <c r="H32" s="142"/>
      <c r="I32" s="142"/>
      <c r="J32" s="142"/>
      <c r="K32" s="142"/>
      <c r="L32" s="143" t="s">
        <v>17</v>
      </c>
      <c r="M32" s="143" t="s">
        <v>52</v>
      </c>
      <c r="N32" s="143" t="s">
        <v>52</v>
      </c>
      <c r="O32" s="143" t="s">
        <v>52</v>
      </c>
      <c r="P32" s="143" t="s">
        <v>52</v>
      </c>
      <c r="Q32" s="143" t="s">
        <v>52</v>
      </c>
      <c r="R32" s="143" t="s">
        <v>52</v>
      </c>
      <c r="S32" s="144" t="e">
        <f t="shared" si="3"/>
        <v>#VALUE!</v>
      </c>
      <c r="T32" s="70">
        <v>0</v>
      </c>
      <c r="U32" s="71" t="s">
        <v>17</v>
      </c>
      <c r="V32" s="145" t="s">
        <v>17</v>
      </c>
      <c r="W32" s="126"/>
    </row>
    <row r="33" spans="2:23" x14ac:dyDescent="0.35">
      <c r="B33" s="139"/>
      <c r="C33" s="140"/>
      <c r="D33" s="141"/>
      <c r="E33" s="142" t="e">
        <f t="shared" si="2"/>
        <v>#VALUE!</v>
      </c>
      <c r="F33" s="142"/>
      <c r="G33" s="142"/>
      <c r="H33" s="142"/>
      <c r="I33" s="142"/>
      <c r="J33" s="142"/>
      <c r="K33" s="142"/>
      <c r="L33" s="143" t="s">
        <v>17</v>
      </c>
      <c r="M33" s="143" t="s">
        <v>52</v>
      </c>
      <c r="N33" s="143" t="s">
        <v>52</v>
      </c>
      <c r="O33" s="143" t="s">
        <v>52</v>
      </c>
      <c r="P33" s="143" t="s">
        <v>52</v>
      </c>
      <c r="Q33" s="143" t="s">
        <v>52</v>
      </c>
      <c r="R33" s="143" t="s">
        <v>52</v>
      </c>
      <c r="S33" s="144" t="e">
        <f t="shared" si="3"/>
        <v>#VALUE!</v>
      </c>
      <c r="T33" s="70">
        <v>0</v>
      </c>
      <c r="U33" s="71" t="s">
        <v>17</v>
      </c>
      <c r="V33" s="145" t="s">
        <v>17</v>
      </c>
      <c r="W33" s="126"/>
    </row>
    <row r="34" spans="2:23" x14ac:dyDescent="0.35">
      <c r="B34" s="139"/>
      <c r="C34" s="140"/>
      <c r="D34" s="141"/>
      <c r="E34" s="142" t="e">
        <f t="shared" si="2"/>
        <v>#VALUE!</v>
      </c>
      <c r="F34" s="142"/>
      <c r="G34" s="142"/>
      <c r="H34" s="142"/>
      <c r="I34" s="142"/>
      <c r="J34" s="142"/>
      <c r="K34" s="142"/>
      <c r="L34" s="143" t="s">
        <v>17</v>
      </c>
      <c r="M34" s="143" t="s">
        <v>52</v>
      </c>
      <c r="N34" s="143" t="s">
        <v>52</v>
      </c>
      <c r="O34" s="143" t="s">
        <v>52</v>
      </c>
      <c r="P34" s="143" t="s">
        <v>52</v>
      </c>
      <c r="Q34" s="143" t="s">
        <v>52</v>
      </c>
      <c r="R34" s="143" t="s">
        <v>52</v>
      </c>
      <c r="S34" s="144" t="e">
        <f t="shared" si="3"/>
        <v>#VALUE!</v>
      </c>
      <c r="T34" s="70">
        <v>0</v>
      </c>
      <c r="U34" s="71" t="s">
        <v>50</v>
      </c>
      <c r="V34" s="145" t="s">
        <v>17</v>
      </c>
      <c r="W34" s="126"/>
    </row>
    <row r="35" spans="2:23" x14ac:dyDescent="0.35">
      <c r="B35" s="139"/>
      <c r="C35" s="140"/>
      <c r="D35" s="141"/>
      <c r="E35" s="142" t="e">
        <f t="shared" si="2"/>
        <v>#VALUE!</v>
      </c>
      <c r="F35" s="142"/>
      <c r="G35" s="142"/>
      <c r="H35" s="142"/>
      <c r="I35" s="142"/>
      <c r="J35" s="142"/>
      <c r="K35" s="142"/>
      <c r="L35" s="143" t="s">
        <v>17</v>
      </c>
      <c r="M35" s="143" t="s">
        <v>52</v>
      </c>
      <c r="N35" s="143" t="s">
        <v>52</v>
      </c>
      <c r="O35" s="143" t="s">
        <v>52</v>
      </c>
      <c r="P35" s="143" t="s">
        <v>52</v>
      </c>
      <c r="Q35" s="143" t="s">
        <v>52</v>
      </c>
      <c r="R35" s="143" t="s">
        <v>52</v>
      </c>
      <c r="S35" s="144" t="e">
        <f t="shared" si="3"/>
        <v>#VALUE!</v>
      </c>
      <c r="T35" s="70">
        <v>0</v>
      </c>
      <c r="U35" s="71" t="s">
        <v>50</v>
      </c>
      <c r="V35" s="145" t="s">
        <v>17</v>
      </c>
      <c r="W35" s="126"/>
    </row>
    <row r="36" spans="2:23" x14ac:dyDescent="0.35">
      <c r="B36" s="139"/>
      <c r="C36" s="140"/>
      <c r="D36" s="141"/>
      <c r="E36" s="142" t="e">
        <f t="shared" si="2"/>
        <v>#VALUE!</v>
      </c>
      <c r="F36" s="142"/>
      <c r="G36" s="142"/>
      <c r="H36" s="142"/>
      <c r="I36" s="142"/>
      <c r="J36" s="142"/>
      <c r="K36" s="142"/>
      <c r="L36" s="143" t="s">
        <v>17</v>
      </c>
      <c r="M36" s="143" t="s">
        <v>52</v>
      </c>
      <c r="N36" s="143" t="s">
        <v>52</v>
      </c>
      <c r="O36" s="143" t="s">
        <v>52</v>
      </c>
      <c r="P36" s="143" t="s">
        <v>52</v>
      </c>
      <c r="Q36" s="143" t="s">
        <v>52</v>
      </c>
      <c r="R36" s="143" t="s">
        <v>52</v>
      </c>
      <c r="S36" s="144" t="e">
        <f t="shared" si="3"/>
        <v>#VALUE!</v>
      </c>
      <c r="T36" s="70">
        <v>0</v>
      </c>
      <c r="U36" s="71" t="s">
        <v>50</v>
      </c>
      <c r="V36" s="145" t="s">
        <v>17</v>
      </c>
      <c r="W36" s="126"/>
    </row>
    <row r="37" spans="2:23" x14ac:dyDescent="0.35">
      <c r="B37" s="146"/>
      <c r="C37" s="147"/>
      <c r="D37" s="148"/>
      <c r="E37" s="142" t="e">
        <f t="shared" si="2"/>
        <v>#VALUE!</v>
      </c>
      <c r="F37" s="142"/>
      <c r="G37" s="149"/>
      <c r="H37" s="149"/>
      <c r="I37" s="149"/>
      <c r="J37" s="142"/>
      <c r="K37" s="149"/>
      <c r="L37" s="143" t="s">
        <v>17</v>
      </c>
      <c r="M37" s="143" t="s">
        <v>52</v>
      </c>
      <c r="N37" s="143" t="s">
        <v>52</v>
      </c>
      <c r="O37" s="143" t="s">
        <v>52</v>
      </c>
      <c r="P37" s="143" t="s">
        <v>52</v>
      </c>
      <c r="Q37" s="143" t="s">
        <v>52</v>
      </c>
      <c r="R37" s="143" t="s">
        <v>52</v>
      </c>
      <c r="S37" s="144" t="e">
        <f t="shared" si="3"/>
        <v>#VALUE!</v>
      </c>
      <c r="T37" s="77">
        <v>0</v>
      </c>
      <c r="U37" s="78" t="s">
        <v>50</v>
      </c>
      <c r="V37" s="150" t="s">
        <v>17</v>
      </c>
      <c r="W37" s="126"/>
    </row>
    <row r="38" spans="2:23" ht="32.25" customHeight="1" thickBot="1" x14ac:dyDescent="0.4">
      <c r="B38" s="392" t="s">
        <v>401</v>
      </c>
      <c r="C38" s="392"/>
      <c r="D38" s="151">
        <f>SUM(D31:D37)</f>
        <v>0</v>
      </c>
      <c r="E38" s="152" t="e">
        <f>SUM(E31:E37)</f>
        <v>#VALUE!</v>
      </c>
      <c r="F38" s="152" t="e">
        <f>SUM(E31:E37)</f>
        <v>#VALUE!</v>
      </c>
      <c r="G38" s="152" t="e">
        <f t="shared" ref="G38:K38" si="4">SUMPRODUCT($E31:$E37,G31:G37)</f>
        <v>#VALUE!</v>
      </c>
      <c r="H38" s="152" t="e">
        <f t="shared" si="4"/>
        <v>#VALUE!</v>
      </c>
      <c r="I38" s="152" t="e">
        <f t="shared" si="4"/>
        <v>#VALUE!</v>
      </c>
      <c r="J38" s="152" t="e">
        <f t="shared" si="4"/>
        <v>#VALUE!</v>
      </c>
      <c r="K38" s="152" t="e">
        <f t="shared" si="4"/>
        <v>#VALUE!</v>
      </c>
      <c r="L38" s="153" t="str">
        <f t="shared" ref="L38:R38" si="5">IF(COUNTIF(L31:L37,"N")&gt;0,"N","Y")</f>
        <v>Y</v>
      </c>
      <c r="M38" s="153" t="str">
        <f t="shared" si="5"/>
        <v>Y</v>
      </c>
      <c r="N38" s="153" t="str">
        <f t="shared" si="5"/>
        <v>Y</v>
      </c>
      <c r="O38" s="153" t="str">
        <f t="shared" si="5"/>
        <v>Y</v>
      </c>
      <c r="P38" s="153" t="str">
        <f t="shared" si="5"/>
        <v>Y</v>
      </c>
      <c r="Q38" s="153" t="str">
        <f t="shared" si="5"/>
        <v>Y</v>
      </c>
      <c r="R38" s="153" t="str">
        <f t="shared" si="5"/>
        <v>Y</v>
      </c>
      <c r="S38" s="154" t="e">
        <f>SUM(S31:S37)</f>
        <v>#VALUE!</v>
      </c>
      <c r="T38" s="84">
        <v>0</v>
      </c>
      <c r="U38" s="152" t="e">
        <f>SUMIF(U31:U37,"E",$S31:$S37)</f>
        <v>#VALUE!</v>
      </c>
      <c r="V38" s="155">
        <f>SUMIF(V31:V37,"T",$S31:$S37)</f>
        <v>0</v>
      </c>
      <c r="W38" s="156"/>
    </row>
    <row r="39" spans="2:23" x14ac:dyDescent="0.35">
      <c r="B39" s="393" t="s">
        <v>399</v>
      </c>
      <c r="C39" s="393"/>
      <c r="D39" s="393"/>
      <c r="E39" s="393"/>
      <c r="F39" s="393"/>
      <c r="G39" s="393"/>
      <c r="H39" s="393"/>
      <c r="I39" s="393"/>
      <c r="J39" s="157"/>
      <c r="K39" s="157"/>
      <c r="L39" s="157"/>
      <c r="M39" s="157"/>
      <c r="N39" s="157"/>
      <c r="O39" s="157"/>
      <c r="P39" s="157"/>
      <c r="Q39" s="157"/>
      <c r="R39" s="157"/>
      <c r="S39" s="157"/>
      <c r="T39" s="157"/>
      <c r="U39" s="157"/>
      <c r="V39" s="158"/>
      <c r="W39" s="126"/>
    </row>
    <row r="40" spans="2:23" x14ac:dyDescent="0.35">
      <c r="B40" s="159"/>
      <c r="C40" s="160"/>
      <c r="D40" s="161"/>
      <c r="E40" s="162" t="e">
        <f t="shared" ref="E40:E45" si="6">D40/$D$27</f>
        <v>#VALUE!</v>
      </c>
      <c r="F40" s="163"/>
      <c r="G40" s="163"/>
      <c r="H40" s="163"/>
      <c r="I40" s="163"/>
      <c r="J40" s="163"/>
      <c r="K40" s="163"/>
      <c r="L40" s="164"/>
      <c r="M40" s="165"/>
      <c r="N40" s="165"/>
      <c r="O40" s="165"/>
      <c r="P40" s="165"/>
      <c r="Q40" s="165"/>
      <c r="R40" s="166" t="s">
        <v>17</v>
      </c>
      <c r="S40" s="167"/>
      <c r="T40" s="99"/>
      <c r="U40" s="100"/>
      <c r="V40" s="168"/>
      <c r="W40" s="169" t="s">
        <v>408</v>
      </c>
    </row>
    <row r="41" spans="2:23" x14ac:dyDescent="0.35">
      <c r="B41" s="159"/>
      <c r="C41" s="160"/>
      <c r="D41" s="161"/>
      <c r="E41" s="162" t="e">
        <f t="shared" si="6"/>
        <v>#VALUE!</v>
      </c>
      <c r="F41" s="163"/>
      <c r="G41" s="163"/>
      <c r="H41" s="163"/>
      <c r="I41" s="163"/>
      <c r="J41" s="163"/>
      <c r="K41" s="163"/>
      <c r="L41" s="164"/>
      <c r="M41" s="165"/>
      <c r="N41" s="165"/>
      <c r="O41" s="165"/>
      <c r="P41" s="165"/>
      <c r="Q41" s="165"/>
      <c r="R41" s="166" t="s">
        <v>17</v>
      </c>
      <c r="S41" s="167"/>
      <c r="T41" s="99"/>
      <c r="U41" s="100"/>
      <c r="V41" s="168"/>
      <c r="W41" s="169" t="s">
        <v>408</v>
      </c>
    </row>
    <row r="42" spans="2:23" x14ac:dyDescent="0.35">
      <c r="B42" s="159"/>
      <c r="C42" s="160"/>
      <c r="D42" s="161"/>
      <c r="E42" s="162" t="e">
        <f t="shared" si="6"/>
        <v>#VALUE!</v>
      </c>
      <c r="F42" s="163"/>
      <c r="G42" s="163"/>
      <c r="H42" s="163"/>
      <c r="I42" s="163"/>
      <c r="J42" s="163"/>
      <c r="K42" s="163"/>
      <c r="L42" s="164"/>
      <c r="M42" s="165"/>
      <c r="N42" s="165"/>
      <c r="O42" s="165"/>
      <c r="P42" s="165"/>
      <c r="Q42" s="165"/>
      <c r="R42" s="166" t="s">
        <v>17</v>
      </c>
      <c r="S42" s="167"/>
      <c r="T42" s="99"/>
      <c r="U42" s="100"/>
      <c r="V42" s="168"/>
      <c r="W42" s="169" t="s">
        <v>408</v>
      </c>
    </row>
    <row r="43" spans="2:23" x14ac:dyDescent="0.35">
      <c r="B43" s="159"/>
      <c r="C43" s="160"/>
      <c r="D43" s="161"/>
      <c r="E43" s="162" t="e">
        <f t="shared" si="6"/>
        <v>#VALUE!</v>
      </c>
      <c r="F43" s="163"/>
      <c r="G43" s="163"/>
      <c r="H43" s="163"/>
      <c r="I43" s="163"/>
      <c r="J43" s="163"/>
      <c r="K43" s="163"/>
      <c r="L43" s="164"/>
      <c r="M43" s="165"/>
      <c r="N43" s="165"/>
      <c r="O43" s="165"/>
      <c r="P43" s="165"/>
      <c r="Q43" s="165"/>
      <c r="R43" s="166" t="s">
        <v>17</v>
      </c>
      <c r="S43" s="167"/>
      <c r="T43" s="99"/>
      <c r="U43" s="100"/>
      <c r="V43" s="168"/>
      <c r="W43" s="169" t="s">
        <v>408</v>
      </c>
    </row>
    <row r="44" spans="2:23" x14ac:dyDescent="0.35">
      <c r="B44" s="159"/>
      <c r="C44" s="160"/>
      <c r="D44" s="161"/>
      <c r="E44" s="162" t="e">
        <f t="shared" si="6"/>
        <v>#VALUE!</v>
      </c>
      <c r="F44" s="163"/>
      <c r="G44" s="163"/>
      <c r="H44" s="163"/>
      <c r="I44" s="163"/>
      <c r="J44" s="163"/>
      <c r="K44" s="163"/>
      <c r="L44" s="164"/>
      <c r="M44" s="165"/>
      <c r="N44" s="165"/>
      <c r="O44" s="165"/>
      <c r="P44" s="165"/>
      <c r="Q44" s="165"/>
      <c r="R44" s="166" t="s">
        <v>17</v>
      </c>
      <c r="S44" s="167"/>
      <c r="T44" s="99"/>
      <c r="U44" s="100"/>
      <c r="V44" s="168"/>
      <c r="W44" s="169" t="s">
        <v>408</v>
      </c>
    </row>
    <row r="45" spans="2:23" ht="15" thickBot="1" x14ac:dyDescent="0.4">
      <c r="B45" s="170"/>
      <c r="C45" s="171"/>
      <c r="D45" s="161"/>
      <c r="E45" s="162" t="e">
        <f t="shared" si="6"/>
        <v>#VALUE!</v>
      </c>
      <c r="F45" s="172"/>
      <c r="G45" s="172"/>
      <c r="H45" s="172"/>
      <c r="I45" s="172"/>
      <c r="J45" s="172"/>
      <c r="K45" s="172"/>
      <c r="L45" s="164"/>
      <c r="M45" s="172"/>
      <c r="N45" s="172"/>
      <c r="O45" s="172"/>
      <c r="P45" s="172"/>
      <c r="Q45" s="172"/>
      <c r="R45" s="166" t="s">
        <v>17</v>
      </c>
      <c r="S45" s="173"/>
      <c r="T45" s="107"/>
      <c r="U45" s="108"/>
      <c r="V45" s="174"/>
      <c r="W45" s="169" t="s">
        <v>408</v>
      </c>
    </row>
    <row r="46" spans="2:23" ht="40" customHeight="1" thickBot="1" x14ac:dyDescent="0.4">
      <c r="B46" s="392" t="s">
        <v>400</v>
      </c>
      <c r="C46" s="392"/>
      <c r="D46" s="151">
        <f>SUM(D40:D45)</f>
        <v>0</v>
      </c>
      <c r="E46" s="152" t="e">
        <f>SUM(E40:E45)</f>
        <v>#VALUE!</v>
      </c>
      <c r="F46" s="175"/>
      <c r="G46" s="175"/>
      <c r="H46" s="175"/>
      <c r="I46" s="175"/>
      <c r="J46" s="176"/>
      <c r="K46" s="176"/>
      <c r="L46" s="176"/>
      <c r="M46" s="176"/>
      <c r="N46" s="176"/>
      <c r="O46" s="176"/>
      <c r="P46" s="176"/>
      <c r="Q46" s="176"/>
      <c r="R46" s="176"/>
      <c r="S46" s="177"/>
      <c r="T46" s="113"/>
      <c r="U46" s="114"/>
      <c r="V46" s="115"/>
      <c r="W46" s="178"/>
    </row>
    <row r="47" spans="2:23" ht="15" thickBot="1" x14ac:dyDescent="0.4">
      <c r="B47" s="392" t="s">
        <v>53</v>
      </c>
      <c r="C47" s="392"/>
      <c r="D47" s="151">
        <f>SUM(D38,D46)</f>
        <v>0</v>
      </c>
      <c r="E47" s="152" t="e">
        <f>SUM(E38,E46)</f>
        <v>#VALUE!</v>
      </c>
      <c r="F47" s="175"/>
      <c r="G47" s="175"/>
      <c r="H47" s="175"/>
      <c r="I47" s="175"/>
      <c r="J47" s="176"/>
      <c r="K47" s="176"/>
      <c r="L47" s="176"/>
      <c r="M47" s="176"/>
      <c r="N47" s="176"/>
      <c r="O47" s="176"/>
      <c r="P47" s="176"/>
      <c r="Q47" s="176"/>
      <c r="R47" s="176"/>
      <c r="S47" s="177"/>
      <c r="T47" s="113"/>
      <c r="U47" s="114"/>
      <c r="V47" s="115"/>
      <c r="W47" s="178"/>
    </row>
    <row r="48" spans="2:23" ht="15" thickBot="1" x14ac:dyDescent="0.4">
      <c r="B48" s="386" t="s">
        <v>391</v>
      </c>
      <c r="C48" s="386"/>
      <c r="D48" s="386"/>
      <c r="E48" s="386"/>
      <c r="F48" s="179"/>
      <c r="G48" s="179"/>
      <c r="H48" s="179"/>
      <c r="I48" s="179"/>
      <c r="J48" s="125"/>
      <c r="K48" s="125"/>
      <c r="L48" s="125"/>
      <c r="M48" s="125"/>
      <c r="N48" s="125"/>
      <c r="O48" s="125"/>
      <c r="P48" s="125"/>
      <c r="Q48" s="125"/>
      <c r="R48" s="125"/>
      <c r="S48" s="179"/>
      <c r="T48" s="118"/>
      <c r="U48" s="118"/>
      <c r="V48" s="118"/>
      <c r="W48" s="126"/>
    </row>
    <row r="49" spans="1:23" ht="15" thickBot="1" x14ac:dyDescent="0.4">
      <c r="B49" s="392" t="s">
        <v>412</v>
      </c>
      <c r="C49" s="392"/>
      <c r="D49" s="180"/>
      <c r="E49" s="181" t="e">
        <f>D49/$D$27</f>
        <v>#VALUE!</v>
      </c>
      <c r="F49" s="179"/>
      <c r="G49" s="179"/>
      <c r="H49" s="179"/>
      <c r="I49" s="179"/>
      <c r="J49" s="125"/>
      <c r="K49" s="125"/>
      <c r="L49" s="125"/>
      <c r="M49" s="125"/>
      <c r="N49" s="125"/>
      <c r="O49" s="125"/>
      <c r="P49" s="125"/>
      <c r="Q49" s="125"/>
      <c r="R49" s="125"/>
      <c r="S49" s="179"/>
      <c r="T49" s="118"/>
      <c r="U49" s="118"/>
      <c r="V49" s="118"/>
      <c r="W49" s="126"/>
    </row>
    <row r="50" spans="1:23" ht="15" thickBot="1" x14ac:dyDescent="0.4">
      <c r="B50" s="392" t="s">
        <v>54</v>
      </c>
      <c r="C50" s="392"/>
      <c r="D50" s="180">
        <f>D47+D49</f>
        <v>0</v>
      </c>
      <c r="E50" s="181" t="e">
        <f>E47+E49</f>
        <v>#VALUE!</v>
      </c>
      <c r="F50" s="179"/>
      <c r="G50" s="179"/>
      <c r="H50" s="179"/>
      <c r="I50" s="179"/>
      <c r="J50" s="125"/>
      <c r="K50" s="125"/>
      <c r="L50" s="125"/>
      <c r="M50" s="125"/>
      <c r="N50" s="125"/>
      <c r="O50" s="125"/>
      <c r="P50" s="125"/>
      <c r="Q50" s="125"/>
      <c r="R50" s="125"/>
      <c r="S50" s="179"/>
      <c r="T50" s="118"/>
      <c r="U50" s="118"/>
      <c r="V50" s="118"/>
      <c r="W50" s="126"/>
    </row>
    <row r="53" spans="1:23" ht="21" customHeight="1" x14ac:dyDescent="0.35">
      <c r="A53" s="387" t="s">
        <v>56</v>
      </c>
      <c r="B53" s="388"/>
    </row>
    <row r="54" spans="1:23" ht="15" thickBot="1" x14ac:dyDescent="0.4"/>
    <row r="55" spans="1:23" ht="15" thickBot="1" x14ac:dyDescent="0.4">
      <c r="B55" s="389"/>
      <c r="C55" s="389"/>
      <c r="D55" s="389"/>
      <c r="E55" s="389"/>
      <c r="F55" s="390" t="s">
        <v>363</v>
      </c>
      <c r="G55" s="390"/>
      <c r="H55" s="390"/>
      <c r="I55" s="390"/>
      <c r="J55" s="390"/>
      <c r="K55" s="390"/>
      <c r="L55" s="379" t="s">
        <v>364</v>
      </c>
      <c r="M55" s="379"/>
      <c r="N55" s="379"/>
      <c r="O55" s="379"/>
      <c r="P55" s="379"/>
      <c r="Q55" s="379"/>
      <c r="R55" s="32"/>
      <c r="S55" s="32"/>
      <c r="T55" s="32"/>
      <c r="U55" s="32"/>
      <c r="V55" s="32"/>
      <c r="W55" s="126"/>
    </row>
    <row r="56" spans="1:23" ht="77.150000000000006" customHeight="1" thickBot="1" x14ac:dyDescent="0.4">
      <c r="B56" s="35" t="s">
        <v>365</v>
      </c>
      <c r="C56" s="36" t="s">
        <v>366</v>
      </c>
      <c r="D56" s="36" t="s">
        <v>402</v>
      </c>
      <c r="E56" s="36" t="s">
        <v>403</v>
      </c>
      <c r="F56" s="37" t="s">
        <v>367</v>
      </c>
      <c r="G56" s="38" t="s">
        <v>368</v>
      </c>
      <c r="H56" s="39" t="s">
        <v>369</v>
      </c>
      <c r="I56" s="40" t="s">
        <v>48</v>
      </c>
      <c r="J56" s="41" t="s">
        <v>376</v>
      </c>
      <c r="K56" s="42" t="s">
        <v>370</v>
      </c>
      <c r="L56" s="43" t="s">
        <v>371</v>
      </c>
      <c r="M56" s="43" t="s">
        <v>372</v>
      </c>
      <c r="N56" s="43" t="s">
        <v>373</v>
      </c>
      <c r="O56" s="43" t="s">
        <v>49</v>
      </c>
      <c r="P56" s="44" t="s">
        <v>377</v>
      </c>
      <c r="Q56" s="45" t="s">
        <v>378</v>
      </c>
      <c r="R56" s="46" t="s">
        <v>379</v>
      </c>
      <c r="S56" s="35" t="s">
        <v>404</v>
      </c>
      <c r="T56" s="35" t="s">
        <v>405</v>
      </c>
      <c r="U56" s="35" t="s">
        <v>382</v>
      </c>
      <c r="V56" s="35" t="s">
        <v>383</v>
      </c>
      <c r="W56" s="127"/>
    </row>
    <row r="57" spans="1:23" ht="24.5" thickBot="1" x14ac:dyDescent="0.4">
      <c r="B57" s="48" t="s">
        <v>160</v>
      </c>
      <c r="C57" s="48"/>
      <c r="D57" s="49" t="s">
        <v>409</v>
      </c>
      <c r="E57" s="48" t="s">
        <v>21</v>
      </c>
      <c r="F57" s="50" t="s">
        <v>21</v>
      </c>
      <c r="G57" s="50" t="s">
        <v>21</v>
      </c>
      <c r="H57" s="51" t="s">
        <v>21</v>
      </c>
      <c r="I57" s="50" t="s">
        <v>21</v>
      </c>
      <c r="J57" s="50" t="s">
        <v>21</v>
      </c>
      <c r="K57" s="50" t="s">
        <v>21</v>
      </c>
      <c r="L57" s="48" t="s">
        <v>305</v>
      </c>
      <c r="M57" s="48" t="s">
        <v>305</v>
      </c>
      <c r="N57" s="48" t="s">
        <v>305</v>
      </c>
      <c r="O57" s="48" t="s">
        <v>305</v>
      </c>
      <c r="P57" s="48" t="s">
        <v>305</v>
      </c>
      <c r="Q57" s="48" t="s">
        <v>305</v>
      </c>
      <c r="R57" s="48" t="s">
        <v>305</v>
      </c>
      <c r="S57" s="52" t="s">
        <v>21</v>
      </c>
      <c r="T57" s="48" t="s">
        <v>21</v>
      </c>
      <c r="U57" s="48" t="s">
        <v>384</v>
      </c>
      <c r="V57" s="48" t="s">
        <v>51</v>
      </c>
      <c r="W57" s="128"/>
    </row>
    <row r="58" spans="1:23" ht="15" thickBot="1" x14ac:dyDescent="0.4">
      <c r="B58" s="394" t="s">
        <v>385</v>
      </c>
      <c r="C58" s="394"/>
      <c r="D58" s="394"/>
      <c r="E58" s="129">
        <f>E63+E67</f>
        <v>0</v>
      </c>
      <c r="F58" s="130"/>
      <c r="G58" s="130"/>
      <c r="H58" s="130"/>
      <c r="I58" s="130"/>
      <c r="J58" s="130"/>
      <c r="K58" s="130"/>
      <c r="L58" s="131"/>
      <c r="M58" s="131"/>
      <c r="N58" s="131"/>
      <c r="O58" s="131"/>
      <c r="P58" s="131"/>
      <c r="Q58" s="131"/>
      <c r="R58" s="132"/>
      <c r="S58" s="133"/>
      <c r="T58" s="131"/>
      <c r="U58" s="131"/>
      <c r="V58" s="134"/>
      <c r="W58" s="128"/>
    </row>
    <row r="59" spans="1:23" x14ac:dyDescent="0.35">
      <c r="B59" s="391" t="s">
        <v>386</v>
      </c>
      <c r="C59" s="391"/>
      <c r="D59" s="391"/>
      <c r="E59" s="391"/>
      <c r="F59" s="391"/>
      <c r="G59" s="391"/>
      <c r="H59" s="391"/>
      <c r="I59" s="391"/>
      <c r="J59" s="135"/>
      <c r="K59" s="135"/>
      <c r="L59" s="135"/>
      <c r="M59" s="135"/>
      <c r="N59" s="135"/>
      <c r="O59" s="135"/>
      <c r="P59" s="135"/>
      <c r="Q59" s="135"/>
      <c r="R59" s="135"/>
      <c r="S59" s="136"/>
      <c r="T59" s="137"/>
      <c r="U59" s="137"/>
      <c r="V59" s="138"/>
      <c r="W59" s="128"/>
    </row>
    <row r="60" spans="1:23" x14ac:dyDescent="0.35">
      <c r="B60" s="139"/>
      <c r="C60" s="140"/>
      <c r="D60" s="141"/>
      <c r="E60" s="142"/>
      <c r="F60" s="142"/>
      <c r="G60" s="142"/>
      <c r="H60" s="142"/>
      <c r="I60" s="142"/>
      <c r="J60" s="142"/>
      <c r="K60" s="142"/>
      <c r="L60" s="143" t="s">
        <v>17</v>
      </c>
      <c r="M60" s="143" t="s">
        <v>52</v>
      </c>
      <c r="N60" s="143" t="s">
        <v>52</v>
      </c>
      <c r="O60" s="143" t="s">
        <v>52</v>
      </c>
      <c r="P60" s="143" t="s">
        <v>52</v>
      </c>
      <c r="Q60" s="143" t="s">
        <v>52</v>
      </c>
      <c r="R60" s="143" t="s">
        <v>52</v>
      </c>
      <c r="S60" s="144">
        <f>E60</f>
        <v>0</v>
      </c>
      <c r="T60" s="70">
        <v>0</v>
      </c>
      <c r="U60" s="71" t="s">
        <v>17</v>
      </c>
      <c r="V60" s="145" t="s">
        <v>17</v>
      </c>
      <c r="W60" s="126"/>
    </row>
    <row r="61" spans="1:23" x14ac:dyDescent="0.35">
      <c r="B61" s="139"/>
      <c r="C61" s="140"/>
      <c r="D61" s="141"/>
      <c r="E61" s="142"/>
      <c r="F61" s="142"/>
      <c r="G61" s="142"/>
      <c r="H61" s="142"/>
      <c r="I61" s="142"/>
      <c r="J61" s="142"/>
      <c r="K61" s="142"/>
      <c r="L61" s="143" t="s">
        <v>17</v>
      </c>
      <c r="M61" s="143" t="s">
        <v>52</v>
      </c>
      <c r="N61" s="143" t="s">
        <v>52</v>
      </c>
      <c r="O61" s="143" t="s">
        <v>52</v>
      </c>
      <c r="P61" s="143" t="s">
        <v>52</v>
      </c>
      <c r="Q61" s="143" t="s">
        <v>52</v>
      </c>
      <c r="R61" s="143" t="s">
        <v>52</v>
      </c>
      <c r="S61" s="144">
        <f>E61</f>
        <v>0</v>
      </c>
      <c r="T61" s="70">
        <v>0</v>
      </c>
      <c r="U61" s="71" t="s">
        <v>17</v>
      </c>
      <c r="V61" s="145" t="s">
        <v>17</v>
      </c>
      <c r="W61" s="126"/>
    </row>
    <row r="62" spans="1:23" x14ac:dyDescent="0.35">
      <c r="B62" s="146"/>
      <c r="C62" s="147"/>
      <c r="D62" s="148"/>
      <c r="E62" s="142"/>
      <c r="F62" s="142"/>
      <c r="G62" s="149"/>
      <c r="H62" s="149"/>
      <c r="I62" s="149"/>
      <c r="J62" s="142"/>
      <c r="K62" s="149"/>
      <c r="L62" s="143" t="s">
        <v>17</v>
      </c>
      <c r="M62" s="143" t="s">
        <v>52</v>
      </c>
      <c r="N62" s="143" t="s">
        <v>52</v>
      </c>
      <c r="O62" s="143" t="s">
        <v>52</v>
      </c>
      <c r="P62" s="143" t="s">
        <v>52</v>
      </c>
      <c r="Q62" s="143" t="s">
        <v>52</v>
      </c>
      <c r="R62" s="143" t="s">
        <v>52</v>
      </c>
      <c r="S62" s="144">
        <f>E62</f>
        <v>0</v>
      </c>
      <c r="T62" s="77">
        <v>0</v>
      </c>
      <c r="U62" s="78" t="s">
        <v>17</v>
      </c>
      <c r="V62" s="150" t="s">
        <v>17</v>
      </c>
      <c r="W62" s="126"/>
    </row>
    <row r="63" spans="1:23" ht="25.5" customHeight="1" thickBot="1" x14ac:dyDescent="0.4">
      <c r="B63" s="392" t="s">
        <v>406</v>
      </c>
      <c r="C63" s="392"/>
      <c r="D63" s="151">
        <f>SUM(D60:D62)</f>
        <v>0</v>
      </c>
      <c r="E63" s="152">
        <f>SUM(E60:E62)</f>
        <v>0</v>
      </c>
      <c r="F63" s="152">
        <f>SUM(E60:E62)</f>
        <v>0</v>
      </c>
      <c r="G63" s="152">
        <f t="shared" ref="G63:K63" si="7">SUMPRODUCT($E60:$E62,G60:G62)</f>
        <v>0</v>
      </c>
      <c r="H63" s="152">
        <f t="shared" si="7"/>
        <v>0</v>
      </c>
      <c r="I63" s="152">
        <f t="shared" si="7"/>
        <v>0</v>
      </c>
      <c r="J63" s="152">
        <f t="shared" si="7"/>
        <v>0</v>
      </c>
      <c r="K63" s="152">
        <f t="shared" si="7"/>
        <v>0</v>
      </c>
      <c r="L63" s="153" t="str">
        <f t="shared" ref="L63:R63" si="8">IF(COUNTIF(L60:L62,"N")&gt;0,"N","Y")</f>
        <v>Y</v>
      </c>
      <c r="M63" s="153" t="str">
        <f t="shared" si="8"/>
        <v>Y</v>
      </c>
      <c r="N63" s="153" t="str">
        <f t="shared" si="8"/>
        <v>Y</v>
      </c>
      <c r="O63" s="153" t="str">
        <f t="shared" si="8"/>
        <v>Y</v>
      </c>
      <c r="P63" s="153" t="str">
        <f t="shared" si="8"/>
        <v>Y</v>
      </c>
      <c r="Q63" s="153" t="str">
        <f t="shared" si="8"/>
        <v>Y</v>
      </c>
      <c r="R63" s="153" t="str">
        <f t="shared" si="8"/>
        <v>Y</v>
      </c>
      <c r="S63" s="154">
        <f>SUM(S60:S62)</f>
        <v>0</v>
      </c>
      <c r="T63" s="84">
        <v>0</v>
      </c>
      <c r="U63" s="152">
        <f>SUMIF(U60:U62,"E",$S60:$S62)</f>
        <v>0</v>
      </c>
      <c r="V63" s="155">
        <f>SUMIF(V60:V62,"T",$S60:$S62)</f>
        <v>0</v>
      </c>
      <c r="W63" s="156"/>
    </row>
    <row r="64" spans="1:23" x14ac:dyDescent="0.35">
      <c r="B64" s="393" t="s">
        <v>389</v>
      </c>
      <c r="C64" s="393"/>
      <c r="D64" s="393"/>
      <c r="E64" s="393"/>
      <c r="F64" s="393"/>
      <c r="G64" s="393"/>
      <c r="H64" s="393"/>
      <c r="I64" s="393"/>
      <c r="J64" s="157"/>
      <c r="K64" s="157"/>
      <c r="L64" s="157"/>
      <c r="M64" s="157"/>
      <c r="N64" s="157"/>
      <c r="O64" s="157"/>
      <c r="P64" s="157"/>
      <c r="Q64" s="157"/>
      <c r="R64" s="157"/>
      <c r="S64" s="157"/>
      <c r="T64" s="157"/>
      <c r="U64" s="157"/>
      <c r="V64" s="158"/>
      <c r="W64" s="126"/>
    </row>
    <row r="65" spans="2:23" x14ac:dyDescent="0.35">
      <c r="B65" s="159"/>
      <c r="C65" s="160"/>
      <c r="D65" s="161"/>
      <c r="E65" s="162">
        <f>D65/$D$19</f>
        <v>0</v>
      </c>
      <c r="F65" s="163"/>
      <c r="G65" s="163"/>
      <c r="H65" s="163"/>
      <c r="I65" s="163"/>
      <c r="J65" s="163"/>
      <c r="K65" s="163"/>
      <c r="L65" s="164"/>
      <c r="M65" s="165"/>
      <c r="N65" s="165"/>
      <c r="O65" s="165"/>
      <c r="P65" s="165"/>
      <c r="Q65" s="165"/>
      <c r="R65" s="166"/>
      <c r="S65" s="167"/>
      <c r="T65" s="99"/>
      <c r="U65" s="100"/>
      <c r="V65" s="168"/>
      <c r="W65" s="169" t="s">
        <v>408</v>
      </c>
    </row>
    <row r="66" spans="2:23" ht="15" thickBot="1" x14ac:dyDescent="0.4">
      <c r="B66" s="170"/>
      <c r="C66" s="171"/>
      <c r="D66" s="161"/>
      <c r="E66" s="162">
        <f>D66/$D$19</f>
        <v>0</v>
      </c>
      <c r="F66" s="172"/>
      <c r="G66" s="172"/>
      <c r="H66" s="172"/>
      <c r="I66" s="172"/>
      <c r="J66" s="172"/>
      <c r="K66" s="172"/>
      <c r="L66" s="164"/>
      <c r="M66" s="172"/>
      <c r="N66" s="172"/>
      <c r="O66" s="172"/>
      <c r="P66" s="172"/>
      <c r="Q66" s="172"/>
      <c r="R66" s="166"/>
      <c r="S66" s="173"/>
      <c r="T66" s="107"/>
      <c r="U66" s="108"/>
      <c r="V66" s="174"/>
      <c r="W66" s="169" t="s">
        <v>408</v>
      </c>
    </row>
    <row r="67" spans="2:23" ht="38.15" customHeight="1" thickBot="1" x14ac:dyDescent="0.4">
      <c r="B67" s="392" t="s">
        <v>407</v>
      </c>
      <c r="C67" s="392"/>
      <c r="D67" s="151">
        <f>SUM(D65:D66)</f>
        <v>0</v>
      </c>
      <c r="E67" s="152">
        <f>SUM(E65:E66)</f>
        <v>0</v>
      </c>
      <c r="F67" s="175"/>
      <c r="G67" s="175"/>
      <c r="H67" s="175"/>
      <c r="I67" s="175"/>
      <c r="J67" s="176"/>
      <c r="K67" s="176"/>
      <c r="L67" s="176"/>
      <c r="M67" s="176"/>
      <c r="N67" s="176"/>
      <c r="O67" s="176"/>
      <c r="P67" s="176"/>
      <c r="Q67" s="176"/>
      <c r="R67" s="176"/>
      <c r="S67" s="177"/>
      <c r="T67" s="113"/>
      <c r="U67" s="114"/>
      <c r="V67" s="115"/>
      <c r="W67" s="178"/>
    </row>
    <row r="68" spans="2:23" ht="15" thickBot="1" x14ac:dyDescent="0.4">
      <c r="B68" s="392" t="s">
        <v>53</v>
      </c>
      <c r="C68" s="392"/>
      <c r="D68" s="151">
        <f>SUM(D63,D67)</f>
        <v>0</v>
      </c>
      <c r="E68" s="152">
        <f>SUM(E63,E67)</f>
        <v>0</v>
      </c>
      <c r="F68" s="175"/>
      <c r="G68" s="175"/>
      <c r="H68" s="175"/>
      <c r="I68" s="175"/>
      <c r="J68" s="176"/>
      <c r="K68" s="176"/>
      <c r="L68" s="176"/>
      <c r="M68" s="176"/>
      <c r="N68" s="176"/>
      <c r="O68" s="176"/>
      <c r="P68" s="176"/>
      <c r="Q68" s="176"/>
      <c r="R68" s="176"/>
      <c r="S68" s="177"/>
      <c r="T68" s="113"/>
      <c r="U68" s="114"/>
      <c r="V68" s="115"/>
      <c r="W68" s="178"/>
    </row>
    <row r="69" spans="2:23" ht="15" thickBot="1" x14ac:dyDescent="0.4">
      <c r="B69" s="386" t="s">
        <v>391</v>
      </c>
      <c r="C69" s="386"/>
      <c r="D69" s="386"/>
      <c r="E69" s="386"/>
      <c r="F69" s="179"/>
      <c r="G69" s="179"/>
      <c r="H69" s="179"/>
      <c r="I69" s="179"/>
      <c r="J69" s="125"/>
      <c r="K69" s="125"/>
      <c r="L69" s="125"/>
      <c r="M69" s="125"/>
      <c r="N69" s="125"/>
      <c r="O69" s="125"/>
      <c r="P69" s="125"/>
      <c r="Q69" s="125"/>
      <c r="R69" s="125"/>
      <c r="S69" s="179"/>
      <c r="T69" s="118"/>
      <c r="U69" s="118"/>
      <c r="V69" s="118"/>
      <c r="W69" s="126"/>
    </row>
    <row r="70" spans="2:23" ht="15" thickBot="1" x14ac:dyDescent="0.4">
      <c r="B70" s="392" t="s">
        <v>411</v>
      </c>
      <c r="C70" s="392"/>
      <c r="D70" s="180"/>
      <c r="E70" s="181">
        <f>D70/$D$19</f>
        <v>0</v>
      </c>
      <c r="F70" s="179"/>
      <c r="G70" s="179"/>
      <c r="H70" s="179"/>
      <c r="I70" s="179"/>
      <c r="J70" s="125"/>
      <c r="K70" s="125"/>
      <c r="L70" s="125"/>
      <c r="M70" s="125"/>
      <c r="N70" s="125"/>
      <c r="O70" s="125"/>
      <c r="P70" s="125"/>
      <c r="Q70" s="125"/>
      <c r="R70" s="125"/>
      <c r="S70" s="179"/>
      <c r="T70" s="118"/>
      <c r="U70" s="118"/>
      <c r="V70" s="118"/>
      <c r="W70" s="126"/>
    </row>
    <row r="71" spans="2:23" ht="15" thickBot="1" x14ac:dyDescent="0.4">
      <c r="B71" s="392" t="s">
        <v>54</v>
      </c>
      <c r="C71" s="392"/>
      <c r="D71" s="180">
        <f>D68+D70</f>
        <v>0</v>
      </c>
      <c r="E71" s="181">
        <f>E68+E70</f>
        <v>0</v>
      </c>
      <c r="F71" s="179"/>
      <c r="G71" s="179"/>
      <c r="H71" s="179"/>
      <c r="I71" s="179"/>
      <c r="J71" s="125"/>
      <c r="K71" s="125"/>
      <c r="L71" s="125"/>
      <c r="M71" s="125"/>
      <c r="N71" s="125"/>
      <c r="O71" s="125"/>
      <c r="P71" s="125"/>
      <c r="Q71" s="125"/>
      <c r="R71" s="125"/>
      <c r="S71" s="179"/>
      <c r="T71" s="118"/>
      <c r="U71" s="118"/>
      <c r="V71" s="118"/>
      <c r="W71" s="126"/>
    </row>
  </sheetData>
  <mergeCells count="40">
    <mergeCell ref="B69:E69"/>
    <mergeCell ref="B70:C70"/>
    <mergeCell ref="B71:C71"/>
    <mergeCell ref="A1:V1"/>
    <mergeCell ref="B58:D58"/>
    <mergeCell ref="B59:I59"/>
    <mergeCell ref="B63:C63"/>
    <mergeCell ref="B64:I64"/>
    <mergeCell ref="B67:C67"/>
    <mergeCell ref="B68:C68"/>
    <mergeCell ref="B49:C49"/>
    <mergeCell ref="B50:C50"/>
    <mergeCell ref="A53:B53"/>
    <mergeCell ref="B55:E55"/>
    <mergeCell ref="F55:K55"/>
    <mergeCell ref="L55:Q55"/>
    <mergeCell ref="B48:E48"/>
    <mergeCell ref="A2:B2"/>
    <mergeCell ref="A24:B24"/>
    <mergeCell ref="B26:E26"/>
    <mergeCell ref="F26:K26"/>
    <mergeCell ref="B3:E3"/>
    <mergeCell ref="F3:K3"/>
    <mergeCell ref="B30:I30"/>
    <mergeCell ref="B38:C38"/>
    <mergeCell ref="B39:I39"/>
    <mergeCell ref="B46:C46"/>
    <mergeCell ref="B47:C47"/>
    <mergeCell ref="B29:D29"/>
    <mergeCell ref="B12:I12"/>
    <mergeCell ref="B15:C15"/>
    <mergeCell ref="B16:C16"/>
    <mergeCell ref="L26:Q26"/>
    <mergeCell ref="B17:E17"/>
    <mergeCell ref="B18:C18"/>
    <mergeCell ref="B19:C19"/>
    <mergeCell ref="L3:Q3"/>
    <mergeCell ref="B6:D6"/>
    <mergeCell ref="B7:I7"/>
    <mergeCell ref="B11:C11"/>
  </mergeCells>
  <pageMargins left="0.7" right="0.7" top="0.75" bottom="0.75" header="0.511811023622047" footer="0.511811023622047"/>
  <pageSetup orientation="portrait" horizontalDpi="300" verticalDpi="300"/>
  <headerFooter>
    <oddFooter>&amp;L_x000D_&amp;1#&amp;"Calibri"&amp;10&amp;K000000 C2 - Interne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5CFDEE9EE3DD45A5048C7904C89069" ma:contentTypeVersion="4" ma:contentTypeDescription="Crée un document." ma:contentTypeScope="" ma:versionID="ea95ad490ac9381ecafdcd66ebc3d0f0">
  <xsd:schema xmlns:xsd="http://www.w3.org/2001/XMLSchema" xmlns:xs="http://www.w3.org/2001/XMLSchema" xmlns:p="http://schemas.microsoft.com/office/2006/metadata/properties" xmlns:ns2="a86b636f-5109-48b7-ba45-044cece85a58" targetNamespace="http://schemas.microsoft.com/office/2006/metadata/properties" ma:root="true" ma:fieldsID="c580cab37ac597a70c32db41307763fa" ns2:_="">
    <xsd:import namespace="a86b636f-5109-48b7-ba45-044cece85a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b636f-5109-48b7-ba45-044cece85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FC7B0F-0862-44BF-950A-5B3F8F84B767}">
  <ds:schemaRefs>
    <ds:schemaRef ds:uri="http://schemas.microsoft.com/sharepoint/v3/contenttype/forms"/>
  </ds:schemaRefs>
</ds:datastoreItem>
</file>

<file path=customXml/itemProps2.xml><?xml version="1.0" encoding="utf-8"?>
<ds:datastoreItem xmlns:ds="http://schemas.openxmlformats.org/officeDocument/2006/customXml" ds:itemID="{59F9B991-8ADC-4049-9223-73F56626A53F}">
  <ds:schemaRef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a86b636f-5109-48b7-ba45-044cece85a58"/>
  </ds:schemaRefs>
</ds:datastoreItem>
</file>

<file path=customXml/itemProps3.xml><?xml version="1.0" encoding="utf-8"?>
<ds:datastoreItem xmlns:ds="http://schemas.openxmlformats.org/officeDocument/2006/customXml" ds:itemID="{B9A1C26F-DB96-4C6F-B0AE-4920B3707F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b636f-5109-48b7-ba45-044cece85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IndexFI 24</vt:lpstr>
      <vt:lpstr>VFR_24</vt:lpstr>
      <vt:lpstr>VEN_v24</vt:lpstr>
      <vt:lpstr>Evolutions</vt:lpstr>
      <vt:lpstr>Taxonomie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Noella DE BERMINGHAM</dc:creator>
  <cp:keywords/>
  <dc:description/>
  <cp:lastModifiedBy>Damien BRISEMONTIER</cp:lastModifiedBy>
  <cp:revision/>
  <dcterms:created xsi:type="dcterms:W3CDTF">2023-10-24T19:01:36Z</dcterms:created>
  <dcterms:modified xsi:type="dcterms:W3CDTF">2024-12-04T10:10:15Z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0x010100F75CFDEE9EE3DD45A5048C7904C89069</vt:lpwstr>
  </property>
  <property fmtid="{D5CDD505-2E9C-101B-9397-08002B2CF9AE}" pid="3" name="MediaServiceImageTags">
    <vt:lpwstr/>
  </property>
  <property fmtid="{D5CDD505-2E9C-101B-9397-08002B2CF9AE}" pid="4" name="MSIP_Label_34fd501e-32c6-4744-b734-a225477eba41_Enabled">
    <vt:lpwstr>true</vt:lpwstr>
  </property>
  <property fmtid="{D5CDD505-2E9C-101B-9397-08002B2CF9AE}" pid="5" name="MSIP_Label_34fd501e-32c6-4744-b734-a225477eba41_SetDate">
    <vt:lpwstr>2024-11-25T17:15:29Z</vt:lpwstr>
  </property>
  <property fmtid="{D5CDD505-2E9C-101B-9397-08002B2CF9AE}" pid="6" name="MSIP_Label_34fd501e-32c6-4744-b734-a225477eba41_Method">
    <vt:lpwstr>Privileged</vt:lpwstr>
  </property>
  <property fmtid="{D5CDD505-2E9C-101B-9397-08002B2CF9AE}" pid="7" name="MSIP_Label_34fd501e-32c6-4744-b734-a225477eba41_Name">
    <vt:lpwstr>OFI INVEST AM - C2 - Interne</vt:lpwstr>
  </property>
  <property fmtid="{D5CDD505-2E9C-101B-9397-08002B2CF9AE}" pid="8" name="MSIP_Label_34fd501e-32c6-4744-b734-a225477eba41_SiteId">
    <vt:lpwstr>4f2d026e-e3b0-42f2-abfd-8d6fbe0a29c5</vt:lpwstr>
  </property>
  <property fmtid="{D5CDD505-2E9C-101B-9397-08002B2CF9AE}" pid="9" name="MSIP_Label_34fd501e-32c6-4744-b734-a225477eba41_ActionId">
    <vt:lpwstr>0bfb7fd1-aaa5-4952-81fc-00d97b3fe699</vt:lpwstr>
  </property>
  <property fmtid="{D5CDD505-2E9C-101B-9397-08002B2CF9AE}" pid="10" name="MSIP_Label_34fd501e-32c6-4744-b734-a225477eba41_ContentBits">
    <vt:lpwstr>2</vt:lpwstr>
  </property>
</Properties>
</file>