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Marined'HALLUIN\Desktop\"/>
    </mc:Choice>
  </mc:AlternateContent>
  <xr:revisionPtr revIDLastSave="0" documentId="8_{7A15C1D7-7C85-496B-8DB8-6A8045AC1D8F}" xr6:coauthVersionLast="47" xr6:coauthVersionMax="47" xr10:uidLastSave="{00000000-0000-0000-0000-000000000000}"/>
  <bookViews>
    <workbookView xWindow="-15165" yWindow="-16320" windowWidth="29040" windowHeight="15720" activeTab="4" xr2:uid="{7363868B-2E9B-41B8-89FE-EE1E9DD58EC9}"/>
  </bookViews>
  <sheets>
    <sheet name="IndexFI 26" sheetId="10" r:id="rId1"/>
    <sheet name="VFR_26" sheetId="3" r:id="rId2"/>
    <sheet name="Evolutions" sheetId="12" r:id="rId3"/>
    <sheet name="Stats" sheetId="13" r:id="rId4"/>
    <sheet name="Taxonomie" sheetId="8" r:id="rId5"/>
    <sheet name="IE Comparaison" sheetId="11" state="hidden" r:id="rId6"/>
  </sheets>
  <definedNames>
    <definedName name="_xlnm._FilterDatabase" localSheetId="2" hidden="1">Evolutions!$A$2:$K$89</definedName>
    <definedName name="_xlnm._FilterDatabase" localSheetId="5" hidden="1">'IE Comparaison'!$A$2:$G$143</definedName>
    <definedName name="_xlnm._FilterDatabase" localSheetId="1" hidden="1">VFR_26!$A$1:$Q$111</definedName>
    <definedName name="ListBoxOutput" localSheetId="0">#REF!</definedName>
    <definedName name="ListBoxOutput">#REF!</definedName>
    <definedName name="ListBoxOutput2" localSheetId="0">#REF!</definedName>
    <definedName name="ListBoxOutput2">#REF!</definedName>
    <definedName name="ListBoxOutput3">#REF!</definedName>
    <definedName name="look">#REF!</definedName>
    <definedName name="OutputHistorical1">#REF!</definedName>
    <definedName name="OutputHistorical2">#REF!</definedName>
    <definedName name="OutputHistorical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3" l="1"/>
  <c r="C16" i="13" l="1"/>
  <c r="C7" i="13"/>
  <c r="C9" i="13" s="1"/>
  <c r="C21" i="13" s="1"/>
  <c r="D67" i="8"/>
  <c r="V63" i="8"/>
  <c r="U63" i="8"/>
  <c r="R63" i="8"/>
  <c r="Q63" i="8"/>
  <c r="P63" i="8"/>
  <c r="O63" i="8"/>
  <c r="N63" i="8"/>
  <c r="M63" i="8"/>
  <c r="L63" i="8"/>
  <c r="K63" i="8"/>
  <c r="J63" i="8"/>
  <c r="I63" i="8"/>
  <c r="H63" i="8"/>
  <c r="G63" i="8"/>
  <c r="F63" i="8"/>
  <c r="E63" i="8"/>
  <c r="D63" i="8"/>
  <c r="D68" i="8" s="1"/>
  <c r="D71" i="8" s="1"/>
  <c r="S62" i="8"/>
  <c r="S61" i="8"/>
  <c r="S60" i="8"/>
  <c r="E31" i="8"/>
  <c r="E38" i="8" s="1"/>
  <c r="E49" i="8"/>
  <c r="D46" i="8"/>
  <c r="E45" i="8"/>
  <c r="E44" i="8"/>
  <c r="E43" i="8"/>
  <c r="E42" i="8"/>
  <c r="E41" i="8"/>
  <c r="E40" i="8"/>
  <c r="E46" i="8" s="1"/>
  <c r="V38" i="8"/>
  <c r="R38" i="8"/>
  <c r="Q38" i="8"/>
  <c r="P38" i="8"/>
  <c r="O38" i="8"/>
  <c r="N38" i="8"/>
  <c r="M38" i="8"/>
  <c r="L38" i="8"/>
  <c r="D38" i="8"/>
  <c r="D47" i="8" s="1"/>
  <c r="D50" i="8" s="1"/>
  <c r="E37" i="8"/>
  <c r="S37" i="8" s="1"/>
  <c r="E36" i="8"/>
  <c r="S36" i="8" s="1"/>
  <c r="E35" i="8"/>
  <c r="S35" i="8" s="1"/>
  <c r="E34" i="8"/>
  <c r="S34" i="8" s="1"/>
  <c r="U38" i="8" s="1"/>
  <c r="E33" i="8"/>
  <c r="S33" i="8" s="1"/>
  <c r="E32" i="8"/>
  <c r="S32" i="8" s="1"/>
  <c r="D15" i="8"/>
  <c r="V11" i="8"/>
  <c r="U11" i="8"/>
  <c r="R11" i="8"/>
  <c r="Q11" i="8"/>
  <c r="P11" i="8"/>
  <c r="O11" i="8"/>
  <c r="N11" i="8"/>
  <c r="M11" i="8"/>
  <c r="L11" i="8"/>
  <c r="D11" i="8"/>
  <c r="D16" i="8" s="1"/>
  <c r="D19" i="8" s="1"/>
  <c r="C19" i="13" l="1"/>
  <c r="H38" i="8"/>
  <c r="E29" i="8"/>
  <c r="E70" i="8"/>
  <c r="E66" i="8"/>
  <c r="E65" i="8"/>
  <c r="E67" i="8" s="1"/>
  <c r="E58" i="8" s="1"/>
  <c r="S63" i="8"/>
  <c r="F38" i="8"/>
  <c r="S31" i="8"/>
  <c r="S38" i="8" s="1"/>
  <c r="G38" i="8"/>
  <c r="I38" i="8"/>
  <c r="J38" i="8"/>
  <c r="K38" i="8"/>
  <c r="E13" i="8"/>
  <c r="E8" i="8"/>
  <c r="E18" i="8"/>
  <c r="E14" i="8"/>
  <c r="E10" i="8"/>
  <c r="S10" i="8" s="1"/>
  <c r="E9" i="8"/>
  <c r="S9" i="8" s="1"/>
  <c r="E15" i="8" l="1"/>
  <c r="E68" i="8"/>
  <c r="E71" i="8" s="1"/>
  <c r="E47" i="8"/>
  <c r="E50" i="8" s="1"/>
  <c r="F11" i="8"/>
  <c r="E11" i="8"/>
  <c r="K11" i="8"/>
  <c r="I11" i="8"/>
  <c r="G11" i="8"/>
  <c r="S8" i="8"/>
  <c r="S11" i="8" s="1"/>
  <c r="H11" i="8"/>
  <c r="J11" i="8"/>
  <c r="E6" i="8" l="1"/>
  <c r="E16" i="8"/>
  <c r="E19"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Raphaël DELEARDE</author>
  </authors>
  <commentList>
    <comment ref="O86" authorId="0" shapeId="0" xr:uid="{7CE8750A-B9AF-4B37-B917-7719849AE649}">
      <text>
        <r>
          <rPr>
            <b/>
            <sz val="9"/>
            <color indexed="81"/>
            <rFont val="Tahoma"/>
            <family val="2"/>
          </rPr>
          <t>Raphaël DELEARDE:</t>
        </r>
        <r>
          <rPr>
            <sz val="9"/>
            <color indexed="81"/>
            <rFont val="Tahoma"/>
            <family val="2"/>
          </rPr>
          <t xml:space="preserve">
Pour coller au même critère sur la version en anglais</t>
        </r>
      </text>
    </comment>
  </commentList>
</comments>
</file>

<file path=xl/sharedStrings.xml><?xml version="1.0" encoding="utf-8"?>
<sst xmlns="http://schemas.openxmlformats.org/spreadsheetml/2006/main" count="3140" uniqueCount="1034">
  <si>
    <r>
      <rPr>
        <b/>
        <sz val="12"/>
        <color theme="1"/>
        <rFont val="Arial"/>
        <family val="2"/>
      </rPr>
      <t>1/ Contexte</t>
    </r>
    <r>
      <rPr>
        <b/>
        <u/>
        <sz val="12"/>
        <color theme="1"/>
        <rFont val="Arial"/>
        <family val="2"/>
      </rPr>
      <t xml:space="preserve"> </t>
    </r>
  </si>
  <si>
    <t>En juillet 2023, France Invest a annoncé soutenir l'initative d'Invest Europe d'harmonisation au niveau européen des référentiels de reporting ESG .</t>
  </si>
  <si>
    <t>En conséquence, les questionnaires France Invest "PE" et "GPs" évoluent, le socle de référence devenant le template élaboré par Invest Europe.</t>
  </si>
  <si>
    <t xml:space="preserve">Ce référentiel participations est très fortement aligné avec le précédent questionnaire.  </t>
  </si>
  <si>
    <t>3/ Recommandation</t>
  </si>
  <si>
    <t>Nous vous recommandons d'intégrer ce nouveau référentiel pour la campagne de collecte ESG afin d'aligner les indicateurs et limiter les retraitements lors des réponses aux questionnaires des LPs qui intégreront ce nouveau référentiel.</t>
  </si>
  <si>
    <t>4/ Remerciement des membres de la Task-Force</t>
  </si>
  <si>
    <t>Ce travail d'harmonisation a été rendu possible grâce au fort engagement des équipes des adhérents suivants de France Invest :</t>
  </si>
  <si>
    <t>Siparex</t>
  </si>
  <si>
    <t>Zencap AM</t>
  </si>
  <si>
    <t># France Invest</t>
  </si>
  <si>
    <t>ESRS
2025-2026</t>
  </si>
  <si>
    <t>VSME</t>
  </si>
  <si>
    <t>PAI</t>
  </si>
  <si>
    <t>Indicateur 2025-2026</t>
  </si>
  <si>
    <t>Définition 2025-2026</t>
  </si>
  <si>
    <t>Unité 2025-2026</t>
  </si>
  <si>
    <t>Réponses 2025-2026</t>
  </si>
  <si>
    <t>Evolutions 2025-2026</t>
  </si>
  <si>
    <t>GENERALITES</t>
  </si>
  <si>
    <t>ESRS 2</t>
  </si>
  <si>
    <t>B1</t>
  </si>
  <si>
    <t>Site internet de la société</t>
  </si>
  <si>
    <t>Texte</t>
  </si>
  <si>
    <t>New</t>
  </si>
  <si>
    <t>Numéro d'identification de la société</t>
  </si>
  <si>
    <t>Nom de la société</t>
  </si>
  <si>
    <r>
      <t xml:space="preserve">Nom </t>
    </r>
    <r>
      <rPr>
        <sz val="11"/>
        <color rgb="FFC00000"/>
        <rFont val="Arial"/>
        <family val="2"/>
      </rPr>
      <t>d'usage</t>
    </r>
    <r>
      <rPr>
        <sz val="11"/>
        <rFont val="Arial"/>
        <family val="2"/>
      </rPr>
      <t xml:space="preserve"> de la société de portefeuille [utilisé par les GP et les LP ayant investi]</t>
    </r>
  </si>
  <si>
    <t>Modif</t>
  </si>
  <si>
    <t>Pays d'établissement</t>
  </si>
  <si>
    <t>Choix unique</t>
  </si>
  <si>
    <t>- Argentine
- Australie
- Autriche
- Belgique
- Brésil
- Brunei Darussalam
- Bulgarie
- Cambodge
- Canada
- Chili
- Chine
- Colombie
- Costa Rica
- Croatie
- Chypre
- République tchèque
- Danemark
- Estonie
- Finlande
- France
- Allemagne
- Grèce
- Hong Kong
- Hongrie
- Islande
- Inde
- Indonésie
- Irlande
- Israël
- Italie
- Japon
- Kazakhstan
- Corée du Sud
- Lettonie
- Liechtenstein
- Lituanie
- Luxembourg
- Malaisie
- Malte
- Mexique
- Maroc
- Pays-Bas
- Nouvelle-Zélande
- Norvège
- Pérou
- Philippines
- Pologne
- Portugal
- Reste du monde
- Roumanie
- Fédération de Russie
- Arabie Saoudite
- Singapour
- Slovaquie
- Slovénie
- Afrique du Sud
- Espagne
- Suède
- Suisse
- Taïwan
- Thaïlande
- Tunisie
- Turquie
- Royaume-Uni
- États-Unis
- Viêt Nam</t>
  </si>
  <si>
    <t>Classification des industries</t>
  </si>
  <si>
    <r>
      <t>Secteur d'activité principal conformément au système de classification NACE (niveau 4, par exemple "</t>
    </r>
    <r>
      <rPr>
        <sz val="11"/>
        <color rgb="FFC00000"/>
        <rFont val="Arial"/>
        <family val="2"/>
      </rPr>
      <t>A.</t>
    </r>
    <r>
      <rPr>
        <sz val="11"/>
        <rFont val="Arial"/>
        <family val="2"/>
      </rPr>
      <t xml:space="preserve">01.11").
La NACE (nomenclature des activités économiques) désigne la classification statistique européenne des activités économiques qui regroupe les organisations en fonction de leurs activités commerciales.
</t>
    </r>
    <r>
      <rPr>
        <sz val="11"/>
        <color rgb="FFC00000"/>
        <rFont val="Arial"/>
        <family val="2"/>
      </rPr>
      <t xml:space="preserve">Pour plus de détails, voir: https://showvoc.op.europa.eu/#/datasets/ESTAT_Statistical_Classification_of_Economic_Activities_in_the_European_Community_Rev._2.1._%28NACE_2.1%29/data </t>
    </r>
  </si>
  <si>
    <t>Code NACE 
Choix unique</t>
  </si>
  <si>
    <t>A.01.11
A.01.12
A.01.13
A.01.14
A.01.15
A.01.16
A.01.19
A.01.21
A.01.22
A.01.23
A.01.24
A.01.25
A.01.26
A.01.27
A.01.28
A.01.29
A.01.30
A.01.41
A.01.42
A.01.43
A.01.44
A.01.45
A.01.46
A.01.47
A.01.48
A.01.50
A.01.61
A.01.62
A.01.63
A.01.70
A.02.10
A.02.20
A.02.30
A.02.40
A.03.11
A.03.12
A.03.21
A.03.22
A.03.30
B.05.10
B.05.20
B.06.10
B.06.20
B.07.10
B.07.21
B.07.29
B.08.11
B.08.12
B.08.91
B.08.92
B.08.93
B.08.99
B.09.10
B.09.90
C.10.11
C.10.12
C.10.13
C.10.20
C.10.31
C.10.32
C.10.39
C.10.41
C.10.42
C.10.51
C.10.52
C.10.61
C.10.62
C.10.71
C.10.72
C.10.73
C.10.81
C.10.82
C.10.83
C.10.84
C.10.85
C.10.86
C.10.89
C.10.91
C.10.92
C.11.01
C.11.02
C.11.03
C.11.04
C.11.05
C.11.06
C.11.07
C.12.00
C.13.10
C.13.20
C.13.30
C.13.91
C.13.92
C.13.93
C.13.94
C.13.95
C.13.96
C.13.99
C.14.10
C.14.21
C.14.22
C.14.23
C.14.24
C.14.29
C.15.11
C.15.12
C.15.20
C.16.11
C.16.12
C.16.21
C.16.22
C.16.23
C.16.24
C.16.25
C.16.26
C.16.27
C.16.28
C.17.11
C.17.12
C.17.21
C.17.22
C.17.23
C.17.24
C.17.25
C.18.11
C.18.12
C.18.13
C.18.14
C.18.20
C.19.10
C.19.20
C.20.11
C.20.12
C.20.13
C.20.14
C.20.15
C.20.16
C.20.17
C.20.20
C.20.30
C.20.41
C.20.42
C.20.51
C.20.59
C.20.60
C.21.10
C.21.20
C.22.11
C.22.12
C.22.21
C.22.22
C.22.23
C.22.24
C.22.25
C.22.26
C.23.11
C.23.12
C.23.13
C.23.14
C.23.15
C.23.20
C.23.31
C.23.32
C.23.41
C.23.42
C.23.43
C.23.44
C.23.45
C.23.51
C.23.52
C.23.61
C.23.62
C.23.63
C.23.64
C.23.65
C.23.66
C.23.70
C.23.91
C.23.99
C.24.10
C.24.20
C.24.31
C.24.32
C.24.33
C.24.34
C.24.41
C.24.42
C.24.43
C.24.44
C.24.45
C.24.46
C.24.51
C.24.52
C.24.53
C.24.54
C.25.11
C.25.12
C.25.21
C.25.22
C.25.30
C.25.40
C.25.51
C.25.52
C.25.53
C.25.61
C.25.62
C.25.63
C.25.91
C.25.92
C.25.93
C.25.94
C.25.99
C.26.11
C.26.12
C.26.20
C.26.30
C.26.40
C.26.51
C.26.52
C.26.60
C.26.70
C.27.11
C.27.12
C.27.20
C.27.31
C.27.32
C.27.33
C.27.40
C.27.51
C.27.52
C.27.90
C.28.11
C.28.12
C.28.13
C.28.14
C.28.15
C.28.21
C.28.22
C.28.23
C.28.24
C.28.25
C.28.29
C.28.30
C.28.41
C.28.42
C.28.91
C.28.92
C.28.93
C.28.94
C.28.95
C.28.96
C.28.97
C.28.99
C.29.10
C.29.20
C.29.31
C.29.32
C.30.11
C.30.12
C.30.13
C.30.20
C.30.31
C.30.32
C.30.40
C.30.91
C.30.92
C.30.99
C.31.00
C.32.11
C.32.12
C.32.13
C.32.20
C.32.30
C.32.40
C.32.50
C.32.91
C.32.99
C.33.11
C.33.12
C.33.13
C.33.14
C.33.15
C.33.16
C.33.17
C.33.18
C.33.19
C.33.20
D.35.11
D.35.12
D.35.13
D.35.14
D.35.15
D.35.16
D.35.21
D.35.22
D.35.23
D.35.24
D.35.30
D.35.40
E.36.00
E.37.00
E.38.11
E.38.12
E.38.21
E.38.22
E.38.23
E.38.31
E.38.32
E.38.33
E.39.00
F.41.00
F.42.11
F.42.12
F.42.13
F.42.21
F.42.22
F.42.91
F.42.99
F.43.11
F.43.12
F.43.13
F.43.21
F.43.22
F.43.23
F.43.24
F.43.31
F.43.32
F.43.33
F.43.34
F.43.35
F.43.41
F.43.42
F.43.50
F.43.60
F.43.91
F.43.99
G.46.11
G.46.12
G.46.13
G.46.14
G.46.15
G.46.16
G.46.17
G.46.18
G.46.19
G.46.21
G.46.22
G.46.23
G.46.24
G.46.31
G.46.32
G.46.33
G.46.34
G.46.35
G.46.36
G.46.37
G.46.38
G.46.39
G.46.41
G.46.42
G.46.43
G.46.44
G.46.45
G.46.46
G.46.47
G.46.48
G.46.49
G.46.50
G.46.61
G.46.62
G.46.63
G.46.64
G.46.71
G.46.72
G.46.73
G.46.81
G.46.82
G.46.83
G.46.84
G.46.85
G.46.86
G.46.87
G.46.89
G.46.90
G.47.11
G.47.12
G.47.21
G.47.22
G.47.23
G.47.24
G.47.25
G.47.26
G.47.27
G.47.30
G.47.40
G.47.51
G.47.52
G.47.53
G.47.54
G.47.55
G.47.61
G.47.62
G.47.63
G.47.64
G.47.69
G.47.71
G.47.72
G.47.73
G.47.74
G.47.75
G.47.76
G.47.77
G.47.78
G.47.79
G.47.81
G.47.82
G.47.83
G.47.91
G.47.92
H.49.11
H.49.12
H.49.20
H.49.31
H.49.32
H.49.33
H.49.34
H.49.39
H.49.41
H.49.42
H.49.50
H.50.10
H.50.20
H.50.30
H.50.40
H.51.10
H.51.21
H.51.22
H.52.10
H.52.21
H.52.22
H.52.23
H.52.24
H.52.25
H.52.26
H.52.31
H.52.32
H.53.10
H.53.20
H.53.30
I.55.10
I.55.20
I.55.30
I.55.40
I.55.90
I.56.11
I.56.12
I.56.21
I.56.22
I.56.30
I.56.40
J.58.11
J.58.12
J.58.13
J.58.19
J.58.21
J.58.29
J.59.11
J.59.12
J.59.13
J.59.14
J.59.20
J.60.10
J.60.20
J.60.31
J.60.39
K.61.10
K.61.20
K.61.90
K.62.10
K.62.20
K.62.90
K.63.10
K.63.91
K.63.92
L.64.11
L.64.19
L.64.21
L.64.22
L.64.31
L.64.32
L.64.91
L.64.92
L.64.99
L.65.11
L.65.12
L.65.20
L.65.30
L.66.11
L.66.12
L.66.19
L.66.21
L.66.22
L.66.29
L.66.30
M.68.11
M.68.12
M.68.20
M.68.31
M.68.32
N.69.10
N.69.20
N.70.10
N.70.20
N.71.11
N.71.12
N.71.20
N.72.10
N.72.20
N.73.11
N.73.12
N.73.20
N.73.30
N.74.11
N.74.12
N.74.13
N.74.14
N.74.20
N.74.30
N.74.91
N.74.99
N.75.00
O.77.11
O.77.12
O.77.21
O.77.22
O.77.31
O.77.32
O.77.33
O.77.34
O.77.35
O.77.39
O.77.40
O.77.51
O.77.52
O.78.10
O.78.20
O.79.11
O.79.12
O.79.90
O.80.01
O.80.09
O.81.10
O.81.21
O.81.22
O.81.23
O.81.30
O.82.10
O.82.20
O.82.30
O.82.40
O.82.91
O.82.92
O.82.99
P.84.11
P.84.12
P.84.13
P.84.21
P.84.22
P.84.23
P.84.24
P.84.25
P.84.30
Q.85.10
Q.85.20
Q.85.31
Q.85.32
Q.85.33
Q.85.40
Q.85.51
Q.85.52
Q.85.53
Q.85.59
Q.85.61
Q.85.69
R.86.10
R.86.21
R.86.22
R.86.23
R.86.91
R.86.92
R.86.93
R.86.94
R.86.95
R.86.96
R.86.97
R.86.99
R.87.10
R.87.20
R.87.30
R.87.91
R.87.99
R.88.10
R.88.91
R.88.99
S.90.11
S.90.12
S.90.13
S.90.20
S.90.31
S.90.39
S.91.11
S.91.12
S.91.21
S.91.22
S.91.30
S.91.41
S.91.42
S.92.00
S.93.11
S.93.12
S.93.13
S.93.19
S.93.21
S.93.29
T.94.11
T.94.12
T.94.20
T.94.91
T.94.92
T.94.99
T.95.10
T.95.21
T.95.22
T.95.23
T.95.24
T.95.25
T.95.29
T.95.31
T.95.32
T.95.40
T.96.10
T.96.21
T.96.22
T.96.23
T.96.30
T.96.40
T.96.91
T.96.99
U.97.00
U.98.10
U.98.20
V.99.00</t>
  </si>
  <si>
    <t>Monnaie</t>
  </si>
  <si>
    <t>Code monnaie ISO
Choix unique</t>
  </si>
  <si>
    <t>AUD
EUR
BGN
CAD
CZK
DKK
HUF
ISK
CHF
NOK
PLN
RON
SEK
USD
GBP</t>
  </si>
  <si>
    <t>Chiffre d'affaires (millions)</t>
  </si>
  <si>
    <t>#, million(s)
(format entier)</t>
  </si>
  <si>
    <t>ESRS S1</t>
  </si>
  <si>
    <t>Exposition à des secteurs sensibles</t>
  </si>
  <si>
    <t>Choix multiple</t>
  </si>
  <si>
    <t>7.1</t>
  </si>
  <si>
    <t>B8</t>
  </si>
  <si>
    <r>
      <t xml:space="preserve">Nombre total de salariés </t>
    </r>
    <r>
      <rPr>
        <u/>
        <sz val="11"/>
        <rFont val="Arial"/>
        <family val="2"/>
      </rPr>
      <t>permanents</t>
    </r>
    <r>
      <rPr>
        <sz val="11"/>
        <rFont val="Arial"/>
        <family val="2"/>
      </rPr>
      <t xml:space="preserve"> en équivalent temps plein (ETP) au terme de l'année de reporting [année civile ou exercice financier] au titre de laquelle les données sont fournies.
Les ETP sont calculés sur la base du temps de travail prévu dans le contrat de travail au 31/12. Exemple :  
1 salarié à mi-temps = 0,5 ETP
1 salarié au 4/5 = 0,8 ETP</t>
    </r>
  </si>
  <si>
    <t>#</t>
  </si>
  <si>
    <t>Idem</t>
  </si>
  <si>
    <t>7.2</t>
  </si>
  <si>
    <r>
      <t xml:space="preserve">Nombre total de salariés </t>
    </r>
    <r>
      <rPr>
        <u/>
        <sz val="11"/>
        <rFont val="Arial"/>
        <family val="2"/>
      </rPr>
      <t>non permanents</t>
    </r>
    <r>
      <rPr>
        <sz val="11"/>
        <rFont val="Arial"/>
        <family val="2"/>
      </rPr>
      <t xml:space="preserve"> en équivalent temps plein (ETP) au terme de l'année de reporting [année civile ou exercice financier] au titre de laquelle les données sont fournies
Tous les contrats temporaires à temps plein et à temps partiel (prorata en ETP), y compris les absents: contrats à durée déterminée, contrats en alternance, apprentis et travail intermittent temporaire. Veuillez ne pas inclure ici les stagiaires, les travailleurs intérimaires, les VIE, les extras/vacants, et intervenants mis à disposition par une société extérieure.
Les ETP sont calculés sur la base du temps de travail prévu dans le contrat de travail au 31/12. Exemple :  
1 salarié à mi-temps = 0,5 ETP
1 salarié au 4/5 = 0,8 ETP</t>
    </r>
  </si>
  <si>
    <t>Auto 1</t>
  </si>
  <si>
    <t>Nombre total de salariés ETP à la fin de l'année de reporting</t>
  </si>
  <si>
    <t>Politique de durabilité</t>
  </si>
  <si>
    <t>B2</t>
  </si>
  <si>
    <t>PAI 1 Tab 3</t>
  </si>
  <si>
    <t>Politiques de durabilité formalisées</t>
  </si>
  <si>
    <t>ESRS G1</t>
  </si>
  <si>
    <t>C2</t>
  </si>
  <si>
    <t>Responsabilité de la mise en œuvre de la stratégie de durabilité</t>
  </si>
  <si>
    <t>ESRS S2
ESRS S3</t>
  </si>
  <si>
    <t>PAI 11 Tab 1</t>
  </si>
  <si>
    <t>Politiques et mécanismes de conformité aux principes du PMNU ou aux principes directeurs de l'OCDE à l'intention des entreprises multinationales</t>
  </si>
  <si>
    <t>PAI 10 Tab 1</t>
  </si>
  <si>
    <t>Implication dans des violations des principes du PMNU ou des principes directeurs de l'OCDE à l'intention des entreprises multinationales</t>
  </si>
  <si>
    <t>La société a reçu une ou plusieurs plaintes officielles selon lesquelles elle aurait violé les principes du Pacte Mondial des Nations Unies ou les principes directeurs de l'OCDE à l'intention des entreprises multinationales.
Le Pacte Mondial des Nations Unies est un dispositif international volontaire qui aide les entreprises à adopter des pratiques durables et éthiques. En adhérant à ce pacte, les entreprises s'engagent à intégrer dans leurs stratégies, leurs opérations et leur culture, dix principes dans quatre domaines fondamentaux.
Les principes directeurs de l'OCDE à l'intention des entreprises multinationales fournissent des principes et des normes non contraignants pour une conduite responsable des entreprises dans un contexte mondial, en conformité avec les lois applicables et les normes internationalement reconnues.</t>
  </si>
  <si>
    <t>- Oui, des principes du PMNU et de l'OCDE
- Oui, des principes du PMNU, mais pas de l'OCDE
- Oui, des principes de l'OCDE, mais pas du PMNU
- Non, aucune violation des principes du PMNU et de l'OCDE</t>
  </si>
  <si>
    <t>ESRS G1
ESRS S1
ESRS S4
ESRS S2
ESRS E2</t>
  </si>
  <si>
    <t>B11
C7</t>
  </si>
  <si>
    <t>Occurrence d'incidents RSE</t>
  </si>
  <si>
    <t>Exigences réglementaires</t>
  </si>
  <si>
    <t>13.1</t>
  </si>
  <si>
    <t>- Oui mais aucune activité éligible (ni chiffre d'affaires, ni CAPEX ou OPEX) 
- Oui, évaluation de l'éligibilité uniquement
- Oui, évaluation de l'éligibilité et de l'alignement
- Non</t>
  </si>
  <si>
    <t>13.2</t>
  </si>
  <si>
    <t>%</t>
  </si>
  <si>
    <t>13.3</t>
  </si>
  <si>
    <t>ENVIRONNEMENT</t>
  </si>
  <si>
    <t>Stratégie en matière de lutte contre le changement climatique</t>
  </si>
  <si>
    <t>ESRS E1</t>
  </si>
  <si>
    <t>C4</t>
  </si>
  <si>
    <t>Evaluation de l'exposition aux risques climatiques</t>
  </si>
  <si>
    <t>- Sa vulnérabilité aux risques physiques
- Ses risques de transition
- Non</t>
  </si>
  <si>
    <t>C3</t>
  </si>
  <si>
    <t>PAI 4 Tab 2</t>
  </si>
  <si>
    <t>Cible en matière de réduction des émissions de GES</t>
  </si>
  <si>
    <t>- Scope 1 (émissions directes)
- Scope 2 (émissions indirectes provenant de la production d'énergie achetée : électricité, chaleur ou vapeur)
- Scope 3 (émissions indirectes provenant de la chaîne de valeur)</t>
  </si>
  <si>
    <t>- Court-terme (i.e. 2030)
- Long-terme (i.e. 2050)
- Autre</t>
  </si>
  <si>
    <t>- Oui, cible définie en interne et alignée sur l'Accord de Paris
- Oui, cible définie en interne mais non alignée sur l'Accord de Paris
- Oui, cible approuvées par SBTi
- Oui, cible en cours d'approbation par SBTi
- Oui, cible approuvée par un autre tiers et alignée sur l'Accord de Paris
- Non</t>
  </si>
  <si>
    <t>Emissions de GES (Empreinte carbone)</t>
  </si>
  <si>
    <t>B3</t>
  </si>
  <si>
    <t>PAI 1, 2, 3,  Tab 1</t>
  </si>
  <si>
    <t>Calcul des émissions de GES</t>
  </si>
  <si>
    <t>- Scope 1 (émissions directes)
- Scope 2 (émissions indirectes provenant de la production d'énergie achetée : électricité, chaleur ou vapeur)
- Scope 3 (émissions indirectes provenant de la chaîne de valeur)
- Non</t>
  </si>
  <si>
    <t>Émissions directes provenant de sources détenues ou contrôlées. À comptabiliser de préférence conformément au GHG Protocol.
Même si nous préconisons l'utilisation du GHG Protocol, les entreprises peuvent utiliser des méthodes nationales de reporting dans la mesure où celles-ci sont cohérentes avec la méthodologie du GHG Protocol.
En outre, les calculs réalisés selon les méthodes d'empreinte environnementale des produits et d'empreinte environnementale des organisations, définies au point 2 (a) et (b) de la recommandation 2013/179/UE de la Commission, sont valables.</t>
  </si>
  <si>
    <t>Toutes les autres émissions indirectes correspondant aux catégories suivantes:
Biens et services achetés
Biens d'équipement
Activités liées aux combustibles et à l'énergie
Transport et distribution en amont
Déchets générés par les activités
Déplacements professionnels
Déplacements des employés
Actifs loués en amont
Transport et distribution en aval
Traitement des produits vendus
Utilisation des produits vendus
Traitement en fin de vie des produits vendus
Actifs loués en aval
Franchises
Investissements
Veuillez préciser dans la section commentaire les catégories concernées par les données rapportées.</t>
  </si>
  <si>
    <t>PAI 6 Tab 1</t>
  </si>
  <si>
    <t>Activités dans un secteur à fort impact climatique</t>
  </si>
  <si>
    <t>Gestion énergétique</t>
  </si>
  <si>
    <t>Consommation totale d'énergie (MWh)</t>
  </si>
  <si>
    <t>Le périmètre de la consommation d'énergie ne comprend que l'énergie directement consommée par la société au cours de la période de reporting.
Il comprend l'énergie provenant de l'ensemble des sources, y compris l'énergie achetée auprès de sources extérieures par la société et l'énergie produite par la société elle-même (autoproduction). Le périmètre de la consommation d'énergie comprend, par exemple, l'utilisation directe de combustibles, l'électricité achetée, ainsi que l'énergie de chauffage, de refroidissement et produite à partir de vapeur.</t>
  </si>
  <si>
    <t>#, MWh
(nombre arrondi à la première décimale)</t>
  </si>
  <si>
    <t>Consommation d'énergie renouvelable (MWh)</t>
  </si>
  <si>
    <t>Énergie renouvelable totale consommée par la société au cours de la période de reporting provenant de sources géothermiques, solaires, de biomasse d'origine durable (dont le biogaz), hydroélectriques et éoliennes. Les méthodes de comptabilisation doivent être conformes aux meilleures pratiques décrites dans les lignes directrices de l'initiative RE100 et du niveau 2 du GHG Protocol.</t>
  </si>
  <si>
    <t>Auto 2</t>
  </si>
  <si>
    <t>PAI 5 Tab 1</t>
  </si>
  <si>
    <t>Consommation d'énergie non renouvelable (MWh)</t>
  </si>
  <si>
    <t>Cet indicateur est calculé automatiquement.</t>
  </si>
  <si>
    <t>Production totale d'énergie (MWh)</t>
  </si>
  <si>
    <t>Énergie produite par l'entreprise, comme l'électricité, le chauffage, le refroidissement et la vapeur, y compris toute énergie vendue, au cours de l'année de référence.
Les données doivent être déclarées en MWh.</t>
  </si>
  <si>
    <t>Production d'énergie renouvelable (MWh)</t>
  </si>
  <si>
    <t>Total de l'énergie renouvelable produite par l'entité au cours de la période de référence à partir : de sources géothermiques, solaires, de biomasse d'origine durable (y compris le biogaz), d'hydroélectricité et d'énergie éolienne.</t>
  </si>
  <si>
    <t>Auto 3</t>
  </si>
  <si>
    <t>Production d'énergie non renouvelable (MWh)</t>
  </si>
  <si>
    <t>Combustibles fossiles</t>
  </si>
  <si>
    <t>C8</t>
  </si>
  <si>
    <t>PAI 4 Tab 1</t>
  </si>
  <si>
    <t>Activités dans le secteur des combustibles fossiles</t>
  </si>
  <si>
    <t>La société exerce des activités dans le secteur des combustibles fossiles. Si oui, veuillez préciser la part des revenus (%) provenant du secteur des combustibles fossiles.
Conformément au réglement SFDR, il s'agit des sociétés qui tirent des revenus de la prospection, de l'exploitation minière, de l'extraction, de la production, de la transformation, du stockage, du raffinage ou de la distribution, y compris le transport, l'entreposage et le commerce, de combustibles fossiles au sens de l'article 2, point 62), du règlement (UE) 2018/1999 du Parlement européen et du Conseil.</t>
  </si>
  <si>
    <t>Oui / Non</t>
  </si>
  <si>
    <t>Gestion de l'eau et des déchets</t>
  </si>
  <si>
    <t>ESRS E2</t>
  </si>
  <si>
    <t>B4</t>
  </si>
  <si>
    <t>PAI 8 Tab 1</t>
  </si>
  <si>
    <t>Rejets dans l'eau (tonnes)</t>
  </si>
  <si>
    <r>
      <t xml:space="preserve">Tonnes de rejets de polluants dans l'eau générés par la société - au cours de la période de reporting. 
</t>
    </r>
    <r>
      <rPr>
        <i/>
        <sz val="11"/>
        <rFont val="Arial"/>
        <family val="2"/>
      </rPr>
      <t>Si l'entreprise ne rejette aucune émission polluante dans l'eau, veuillez indiquer 0.</t>
    </r>
    <r>
      <rPr>
        <sz val="11"/>
        <rFont val="Arial"/>
        <family val="2"/>
      </rPr>
      <t xml:space="preserve">
Selon la SFDR, le terme « rejets dans l'eau » désigne les émissions directes de substances prioritaires telles que définies à l'article 2, paragraphe 30, de la directive 2000/60/CE du Parlement européen et du Conseil, ainsi que les émissions directes de nitrates, de phosphates et de pesticides.</t>
    </r>
  </si>
  <si>
    <t>#, tonnes</t>
  </si>
  <si>
    <t>ESRS E5</t>
  </si>
  <si>
    <t>B7</t>
  </si>
  <si>
    <t>PAI 9 Tab 1</t>
  </si>
  <si>
    <t>Déchets dangereux et déchets radioactifs produits (tonnes)</t>
  </si>
  <si>
    <t>Biodiversité</t>
  </si>
  <si>
    <t>ESRS E4</t>
  </si>
  <si>
    <t>B5</t>
  </si>
  <si>
    <t>PAI 7 Tab 1</t>
  </si>
  <si>
    <t>Activités situées dans ou à proximité de zones sensibles du point de vue de la biodiversité</t>
  </si>
  <si>
    <t>L'entreprise possède des sites/opérations situés dans ou à proximité de zones sensibles du point de vue de la biodiversité.
Selon la SFDR, les zones sensibles du point de vue de la biodiversité sont les zones protégées du réseau Natura 2000, les sites du patrimoine mondial de l'UNESCO et les zones clés pour la biodiversité (« KBA »), ainsi que d'autres zones protégées, telles que visées à l'appendice D de l'annexe II du règlement délégué (UE) 2021/2139 de la Commission.</t>
  </si>
  <si>
    <t>- Oui
- Non
- Non collecté/disponible</t>
  </si>
  <si>
    <t>Activités ayant une incidence négative sur des zones clés de biodiversité</t>
  </si>
  <si>
    <t>- Oui, avec des mesures de réduction
- Oui, sans mesures de réduction
- Non</t>
  </si>
  <si>
    <t>Impacts et dépendances sur la biodiversité</t>
  </si>
  <si>
    <t xml:space="preserve">L'entreprise a-t-elle réalisé une évaluation de son impact et de ses dépendances sur la biodiversité ? </t>
  </si>
  <si>
    <t>- Oui, évaluation des impacts
- Oui, évaluation des dépendances
- Oui, évaluation complète (impacts et dépendances)
- Non</t>
  </si>
  <si>
    <t>SOCIAL</t>
  </si>
  <si>
    <t>Diversité &amp; Inclusion</t>
  </si>
  <si>
    <t>Nombre de femmes salariées en équivalent temps plein (ETP)</t>
  </si>
  <si>
    <t>C9</t>
  </si>
  <si>
    <t>Nombre de membres du Comité Exécutif</t>
  </si>
  <si>
    <t>Nombre de femmes membres du Comité Exécutif</t>
  </si>
  <si>
    <t>Si vous le calculez, veuillez indiquer le score (sur 100) de la société à l'index d'égalité professionnelle entre les femmes et les hommes.
Pour information, il s'agit d'une obligation légale concernant toutes les sociétés françaises de plus de 50 employés. Veuillez indiquer "non applicable" le cas échéant.</t>
  </si>
  <si>
    <t>- Oui
- Non
- Non concerné (en dessous des seuils)
- Non calculable</t>
  </si>
  <si>
    <t>Egalité salariale</t>
  </si>
  <si>
    <t>B10</t>
  </si>
  <si>
    <t>PAI 12 Tab 1</t>
  </si>
  <si>
    <t>Écart de rémunération hommes-femmes non ajusté  (%)</t>
  </si>
  <si>
    <t>Quel est l’écart de rémunération moyen non corrigé (fixe et variable) entre les hommes et les femmes ? Ecart moyen non ajusté de rémunération entre les genres = ((A-B)/A)*100
A : rémunération annuelle moyenne des hommes salariés
B : rémunération annuelle moyenne des femmes salariées</t>
  </si>
  <si>
    <t>Emploi / Pratiques en matière de travail</t>
  </si>
  <si>
    <t>Nombre d'embauches de salariés permanents en équivalent temps plein (ETP) durant la période de reporting, hors cession/acquisition</t>
  </si>
  <si>
    <r>
      <t>Nouvelles embauches (le nombre d'ETP rejoignant l'entreprise) pendant l'année de reporting [</t>
    </r>
    <r>
      <rPr>
        <sz val="11"/>
        <color rgb="FFC00000"/>
        <rFont val="Arial"/>
        <family val="2"/>
      </rPr>
      <t>année civile ou exercice financier</t>
    </r>
    <r>
      <rPr>
        <sz val="11"/>
        <rFont val="Arial"/>
        <family val="2"/>
      </rPr>
      <t>],</t>
    </r>
    <r>
      <rPr>
        <b/>
        <sz val="11"/>
        <rFont val="Arial"/>
        <family val="2"/>
      </rPr>
      <t xml:space="preserve"> </t>
    </r>
    <r>
      <rPr>
        <sz val="11"/>
        <rFont val="Arial"/>
        <family val="2"/>
      </rPr>
      <t>sans comptabiliser les mouvements liés aux fusions et acquisitions (M&amp;A).
Seuls les ETP permanents doivent être inclus.
L'indicateur exclut toute croissance d'ETP due à une acquisition d'entreprise.</t>
    </r>
  </si>
  <si>
    <t>Nombre de départs de salariés permanents en équivalent temps plein (ETP) durant la période de reporting, hors cession/acquisition</t>
  </si>
  <si>
    <r>
      <t>Nouveaux départs (le nombre d'ETP quittant l'entreprise) pendant l'année de reporting [</t>
    </r>
    <r>
      <rPr>
        <sz val="11"/>
        <color rgb="FFC00000"/>
        <rFont val="Arial"/>
        <family val="2"/>
      </rPr>
      <t>année civile ou exercice financier</t>
    </r>
    <r>
      <rPr>
        <sz val="11"/>
        <rFont val="Arial"/>
        <family val="2"/>
      </rPr>
      <t>], sans comptabiliser les mouvements liés aux cessions et fusions et acquisitions (M&amp;A).
Seuls les ETP permanents doivent être inclus.
L'indicateur exclut toute diminution d'ETP due à la cession d'une unité d'affaires.</t>
    </r>
  </si>
  <si>
    <t>Auto 4</t>
  </si>
  <si>
    <t>Evolution organique nette des effectifs permanents</t>
  </si>
  <si>
    <t>Taux d'absentéisme (%)</t>
  </si>
  <si>
    <r>
      <t xml:space="preserve">Taux d’absentéisme = Nombre d’heures de travail perdues du fait de maladies, d’accidents du travail, d’accidents de transport depuis ou vers le lieu de travail, de maladies professionnelles, d’absences injustifiées) / Nombre total d’heures de travail (employés permanents et non-permanents).
</t>
    </r>
    <r>
      <rPr>
        <sz val="11"/>
        <color rgb="FFC00000"/>
        <rFont val="Arial"/>
        <family val="2"/>
      </rPr>
      <t>Veillez à exclure les congés maternité/paternité, les congés payés et les absences pour formation.</t>
    </r>
  </si>
  <si>
    <t>Engagement des salariés</t>
  </si>
  <si>
    <t>Mise en œuvre d'une enquête auprès des salariés</t>
  </si>
  <si>
    <t>La société met en œuvre/publie une enquête annuelle d'opinion auprès des salariés. Une enquête d'opinion auprès des salariés peut inclure, sans s'y limiter, des questions relatives à la culture et aux valeurs de la société, à la satisfaction professionnelle des salariés, à l'engagement des salariés et à la formation.</t>
  </si>
  <si>
    <t xml:space="preserve">- Oui
- Non, pas annuellement mais ponctuellement
- Non, pas de mise en œuvre
</t>
  </si>
  <si>
    <t>Développement des compétences</t>
  </si>
  <si>
    <t>IE 3.5.1</t>
  </si>
  <si>
    <t>Formation et éducation (heures / salarié)</t>
  </si>
  <si>
    <t>Veuillez indiquer le nombre moyen d'heures de formation des salariés (permanents et non permanents).
Veuillez indiquer le nombre moyen d'heures de formation que les salariés permanents et non permanents ont suivi au cours de la période de reporting, c'est à dire le nombre total d'heures de formation dispensées divisé par le nombre moyen de salariés pendant la période de reporting. 
Veuillez indiquer toute divergence de définition en commentaire.</t>
  </si>
  <si>
    <r>
      <t xml:space="preserve">#
</t>
    </r>
    <r>
      <rPr>
        <i/>
        <sz val="11"/>
        <rFont val="Arial"/>
        <family val="2"/>
      </rPr>
      <t>(h par salarié)</t>
    </r>
  </si>
  <si>
    <t>Partage de la création de valeur</t>
  </si>
  <si>
    <t>Système de partage de la création de valeur</t>
  </si>
  <si>
    <r>
      <t xml:space="preserve">Veuillez ne pas inclure ici les mécanismes d’ “executive management/management package”
</t>
    </r>
    <r>
      <rPr>
        <i/>
        <sz val="11"/>
        <rFont val="Arial"/>
        <family val="2"/>
      </rPr>
      <t>Veuillez cocher le ou les champs correspondant dans la liste (en cas d'absence d'un tel système, veuillez renseigner "Aucun système de partage de la création de valeur" sans cocher d'autres champs).</t>
    </r>
  </si>
  <si>
    <t>Part d’actionnaires employés (%)</t>
  </si>
  <si>
    <t>Part du capital détenu par les employés (%)</t>
  </si>
  <si>
    <t>Veuillez renseigner la part du capital détenu par les employés en % du capital dilué de la société incluant les instruments dilutifs (stock options, BSPCE, BSA, etc.) et hors mécanismes d’"executive management/management package".</t>
  </si>
  <si>
    <t>Santé et sécurité</t>
  </si>
  <si>
    <t>B9</t>
  </si>
  <si>
    <t>PAI 2 Tab 3</t>
  </si>
  <si>
    <t>Taux de fréquence des accidents du travail</t>
  </si>
  <si>
    <r>
      <t xml:space="preserve">Nombre total d'accidents du travail, tel que défini par la juridiction locale, au cours de l'année de reporting, rapportés au nombre total d'heures travaillées. Les données relatives aux accidents peuvent provenir de systèmes nationaux en tant que sources de données principales (ex. dossiers et rapports annuels de l'inspection du travail, dossiers d'assurance et d'indemnisation, registres de décès), et être complétées par des enquêtes.
Pour plus de clarté, il convient de noter que les situations suivantes doivent être exclues :
- les cas de COVID contractés sur le lieu de travail
- les blessures résultant d'accidents survenus sur le trajet entre le domicile et le lieu de travail en dehors des heures de travail.
</t>
    </r>
    <r>
      <rPr>
        <b/>
        <sz val="11"/>
        <rFont val="Arial"/>
        <family val="2"/>
      </rPr>
      <t>Méthodologie de calcul du taux de fréquence : (Nombre d'accidents du travail * 1 000 000) / (8 * 220 * ETP)</t>
    </r>
    <r>
      <rPr>
        <sz val="11"/>
        <rFont val="Arial"/>
        <family val="2"/>
      </rPr>
      <t xml:space="preserve">
où 8 représente le nombre d'heures travaillées par jour et 220 le nombre de jours travaillés durant l'année</t>
    </r>
  </si>
  <si>
    <t>Taux</t>
  </si>
  <si>
    <t>Nombre de décès liés au travail</t>
  </si>
  <si>
    <r>
      <t xml:space="preserve">Nombre total de décès liés au travail, </t>
    </r>
    <r>
      <rPr>
        <sz val="11"/>
        <color rgb="FFC00000"/>
        <rFont val="Arial"/>
        <family val="2"/>
      </rPr>
      <t>selon la méthodologie définie</t>
    </r>
    <r>
      <rPr>
        <sz val="11"/>
        <rFont val="Arial"/>
        <family val="2"/>
      </rPr>
      <t xml:space="preserve"> par la juridiction locale, au cours de l'année de reporting. Les données relatives aux décès peuvent provenir de systèmes nationaux en tant que sources de données principales (p. ex. dossiers et rapports annuels de l'inspection du travail, dossiers d'assurance et d'indemnisation, registres de décès), et être complétées par des enquêtes.</t>
    </r>
  </si>
  <si>
    <t>PAI 4 Tab 3</t>
  </si>
  <si>
    <t>Nombre de jours perdus en raison de blessures, d'accidents, de décès ou de maladies</t>
  </si>
  <si>
    <t>Nombre total de jours perdus en raison de blessures, d'accidents, de décès ou de maladies liés au travail, pendant la période de reporting.</t>
  </si>
  <si>
    <t>#, jours</t>
  </si>
  <si>
    <t>GOUVERNANCE</t>
  </si>
  <si>
    <t>Composition du conseil</t>
  </si>
  <si>
    <t>PAI 13 Tab 1</t>
  </si>
  <si>
    <t>Nombre total de membres du Conseil</t>
  </si>
  <si>
    <t>Nombre de femmes membres du Conseil</t>
  </si>
  <si>
    <r>
      <t>Nombre de femmes au Conseil d'administration ou au Conseil de Surveillance (ou équivalent) au terme de l'année de reporting [</t>
    </r>
    <r>
      <rPr>
        <sz val="11"/>
        <color rgb="FFC00000"/>
        <rFont val="Arial"/>
        <family val="2"/>
      </rPr>
      <t>année civile ou exercice financier</t>
    </r>
    <r>
      <rPr>
        <sz val="11"/>
        <rFont val="Arial"/>
        <family val="2"/>
      </rPr>
      <t xml:space="preserve">].
</t>
    </r>
    <r>
      <rPr>
        <sz val="11"/>
        <color rgb="FFC00000"/>
        <rFont val="Arial"/>
        <family val="2"/>
      </rPr>
      <t>Veuillez indiquer le nombre HORS censeurs et HORS membres dépourvus de droits de vote.</t>
    </r>
  </si>
  <si>
    <t>Nombre de membres indépendants du Conseil</t>
  </si>
  <si>
    <r>
      <rPr>
        <b/>
        <sz val="11"/>
        <color rgb="FFC00000"/>
        <rFont val="Arial"/>
        <family val="2"/>
      </rPr>
      <t>Durabilité</t>
    </r>
    <r>
      <rPr>
        <b/>
        <sz val="11"/>
        <rFont val="Arial"/>
        <family val="2"/>
      </rPr>
      <t xml:space="preserve"> à l'ordre du jour du Board</t>
    </r>
  </si>
  <si>
    <t>Éthique des affaires</t>
  </si>
  <si>
    <t>C6</t>
  </si>
  <si>
    <t>Politiques liées à l'éthique des affaires</t>
  </si>
  <si>
    <r>
      <t xml:space="preserve">Choix </t>
    </r>
    <r>
      <rPr>
        <sz val="11"/>
        <color rgb="FFC00000"/>
        <rFont val="Arial"/>
        <family val="2"/>
      </rPr>
      <t>multiple</t>
    </r>
  </si>
  <si>
    <t>PAI 14 Tab 1</t>
  </si>
  <si>
    <t>Exposition à des armes controversées</t>
  </si>
  <si>
    <t>Gestion de la chaîne d'approvisionnement</t>
  </si>
  <si>
    <t>ESRS S2</t>
  </si>
  <si>
    <t>Charte achats responsables</t>
  </si>
  <si>
    <t>La société possède-t-elle une charte achats responsables et / ou une politique formalisée d'achats responsables ?</t>
  </si>
  <si>
    <t>Évaluation des questions de durabilité dans la chaîne d'approvisionnement</t>
  </si>
  <si>
    <t>La société a mis en œuvre un cadre pour évaluer les performances de ses fournisseurs en matière de questions de durabilité, notamment en ce qui concerne leurs pratiques environnementales et sociales et leur impact (ex. efficacité carbone), ainsi que le respect de critères sociaux (ex. travail forcé ou travail des enfants).</t>
  </si>
  <si>
    <r>
      <t>- Oui, pour tous les fournisseurs (</t>
    </r>
    <r>
      <rPr>
        <sz val="11"/>
        <color rgb="FFC00000"/>
        <rFont val="Arial"/>
        <family val="2"/>
      </rPr>
      <t>ex</t>
    </r>
    <r>
      <rPr>
        <sz val="11"/>
        <rFont val="Arial"/>
        <family val="2"/>
      </rPr>
      <t>. &gt;90 % des achats)
- Oui, pour tous les fournisseurs importants (</t>
    </r>
    <r>
      <rPr>
        <sz val="11"/>
        <color rgb="FFC00000"/>
        <rFont val="Arial"/>
        <family val="2"/>
      </rPr>
      <t>ex.</t>
    </r>
    <r>
      <rPr>
        <sz val="11"/>
        <rFont val="Arial"/>
        <family val="2"/>
      </rPr>
      <t xml:space="preserve"> &gt;50 % des achats)
- Oui, pour certains fournisseurs
- Non, pas de mise en œuvre
- Non, non applicable / matériel</t>
    </r>
  </si>
  <si>
    <t>- Mise en œuvre d'une procédure de due diligence à l'égard des fournisseurs potentiels pour évaluer leur performance RSE
- Suivi et évaluation réguliers de l'adhésion des fournisseurs actuels aux normes RSE
- Collaboration avec les fournisseurs pour améliorer leurs pratiques RSE
- Mise en oeuvre de mécanismes visant à traiter et atténuer les risques RSE au sein de la chaîne
- Incitation des fournisseurs à faire preuve de transparence et à publier leurs performances RSE</t>
  </si>
  <si>
    <t>Company website</t>
  </si>
  <si>
    <t>Company registration number</t>
  </si>
  <si>
    <t>Company name</t>
  </si>
  <si>
    <t>Country of establishment</t>
  </si>
  <si>
    <t>Industry classification</t>
  </si>
  <si>
    <t>Currency</t>
  </si>
  <si>
    <t>AUD
EUR
BGN
CAD
CZK
DKK
HUF
ISK
CHF
NOK
PLN
RON
SEK
USD
GBP
Other</t>
  </si>
  <si>
    <t>Revenue (million)</t>
  </si>
  <si>
    <t>Exposure to sensitive sectors</t>
  </si>
  <si>
    <t>Number of permanent FTE employees at end of reporting year</t>
  </si>
  <si>
    <t>Number of non permanent FTE employees at end of reporting year</t>
  </si>
  <si>
    <t>Total number of FTE employees at the end of the reporting year</t>
  </si>
  <si>
    <t>Formalized sustainability-related policies</t>
  </si>
  <si>
    <t>Responsibility for implementing the sustainability strategy</t>
  </si>
  <si>
    <t>Processes and compliance mechanisms to monitor compliance with UN Global Compact principles and OECD Guidelines for Multinational Enterprises</t>
  </si>
  <si>
    <t>Involvement in violations of the UNGC principles or OECD Guidelines for Multinational Enterprises</t>
  </si>
  <si>
    <t>Occurrence of CSR incidents</t>
  </si>
  <si>
    <t>Assessment of exposure to climate risks</t>
  </si>
  <si>
    <t>Calculation of GHG emissions</t>
  </si>
  <si>
    <t>Scope 1 GHG emissions (tCO2e)</t>
  </si>
  <si>
    <t>Scope 2 GHG emissions (tCO2e)</t>
  </si>
  <si>
    <t>Scope 3 GHG emissions (tCO2e)</t>
  </si>
  <si>
    <t>Active in high impact climate sector</t>
  </si>
  <si>
    <t>Total energy consumption (MWh)</t>
  </si>
  <si>
    <t>Renewable energy consumption (MWh)</t>
  </si>
  <si>
    <t>Non-renewable energy consumption (MWh)</t>
  </si>
  <si>
    <t>Total energy production (MWh)</t>
  </si>
  <si>
    <t>Renewable energy production (MWh)</t>
  </si>
  <si>
    <t>Non-renewable energy production (MWh)</t>
  </si>
  <si>
    <t>Activities in the fossil fuel sector</t>
  </si>
  <si>
    <t>Emissions to water (tonnes)</t>
  </si>
  <si>
    <t>Hazardous and radioactive waste generated (tonnes)</t>
  </si>
  <si>
    <t>Activities located in or near biodiversity-sensitive areas</t>
  </si>
  <si>
    <t>Activities with negative impacts on key biodiversity areas</t>
  </si>
  <si>
    <t>Impacts and dependencies on biodiversity</t>
  </si>
  <si>
    <t>Female Full Time Equivalent workers (FTEs)</t>
  </si>
  <si>
    <t>Number of women on the executive committee</t>
  </si>
  <si>
    <t>Unadjusted gender pay gap (%)</t>
  </si>
  <si>
    <t>Number of permanent Full Time Equivalents (FTEs) hires during the current reporting year, excluding divestitures/acquisitions</t>
  </si>
  <si>
    <t>Number of permanent Full Time Equivalents (FTEs) departures during the current reporting year, excluding divestitures/acquisitions</t>
  </si>
  <si>
    <t>Net organic workforce evolution</t>
  </si>
  <si>
    <t>Absenteeism rate (%)</t>
  </si>
  <si>
    <t>Implementation of an employee survey</t>
  </si>
  <si>
    <t>Training and education (hours/employee)</t>
  </si>
  <si>
    <t>Profit-sharing system</t>
  </si>
  <si>
    <t>Share of employee shareholders (%)</t>
  </si>
  <si>
    <t>Share of capital held by employees (%)</t>
  </si>
  <si>
    <t>Work-related injury frequency rate</t>
  </si>
  <si>
    <t>Number of work-related fatalities</t>
  </si>
  <si>
    <t>Number of days lost to injuries, accidents, fatalities or illness</t>
  </si>
  <si>
    <t>Total number of board members</t>
  </si>
  <si>
    <t>Number of women board members</t>
  </si>
  <si>
    <t>Number of independent board members</t>
  </si>
  <si>
    <t>Sustainability on the Board’s agenda</t>
  </si>
  <si>
    <t>Business ethics-related policies</t>
  </si>
  <si>
    <t>Exposure to controversial weapons</t>
  </si>
  <si>
    <t>Supply chain screening for Sustainability-related issues</t>
  </si>
  <si>
    <t>Indicateur</t>
  </si>
  <si>
    <t>Définition</t>
  </si>
  <si>
    <t>Unité</t>
  </si>
  <si>
    <t>Commentaires</t>
  </si>
  <si>
    <t>x</t>
  </si>
  <si>
    <t>Ajout de la lettre dans le code NACE (ex : 01.11 est passé à A.01.11)</t>
  </si>
  <si>
    <t>Réponse "Other" retirée.</t>
  </si>
  <si>
    <t xml:space="preserve">Chiffre d'affaires au sein de l'UE (millions) </t>
  </si>
  <si>
    <t>Supp</t>
  </si>
  <si>
    <t xml:space="preserve">Chiffre d'affaires en dehors de l'UE (millions) </t>
  </si>
  <si>
    <t>Nombre de salariés permanents en ETP à la fin de la période de reporting</t>
  </si>
  <si>
    <t>Nombre de salariés non permanents en ETP à la fin de l'année de reporting</t>
  </si>
  <si>
    <t>Passage en optionnel</t>
  </si>
  <si>
    <t>Politique de durabilité globale formalisée</t>
  </si>
  <si>
    <t>Responsabilité et supervision en matière de durabilité</t>
  </si>
  <si>
    <t>Si oui, à qui revient la responsabilité des questions de durabilité de la société, ainsi que de la stratégie, de la mise en œuvre et de la supervision de ces dernières, que ce soit au sein de l'équipe de direction ou du conseil ?</t>
  </si>
  <si>
    <t>Procédures et mécanismes de gestion des plaintes destinés à contrôler la conformité et à traiter les violations des principes du PMNU et des principes directeurs de l'OCDE à l'intention des entreprises multinationales</t>
  </si>
  <si>
    <t>Occurrence d'accidents RSE</t>
  </si>
  <si>
    <t>Évaluation de la part d'activités éligibles et alignées à la taxonomie de l'UE</t>
  </si>
  <si>
    <t>Politique environnementale et enjeu(x) associé(s)</t>
  </si>
  <si>
    <t>Si oui, veuillez cocher les types d'émissions concernées par la cible</t>
  </si>
  <si>
    <t>Si oui, veuillez indiquer l'horizon de l'objectif</t>
  </si>
  <si>
    <t>Si oui, veuillez préciser comment cet objectif a été calculé</t>
  </si>
  <si>
    <t>Si oui, quelle méthodologie a été utilisée ?</t>
  </si>
  <si>
    <t>Les activités immobilières passent de la section L à la section M.</t>
  </si>
  <si>
    <t>Déchets dangereux produits (tonnes)</t>
  </si>
  <si>
    <t>Déchets radioactifs produits (tonnes)</t>
  </si>
  <si>
    <t xml:space="preserve">Si oui, pour ces zones clés de biodiversité, des évaluations appropriées ont-elles été réalisées, et sur la base de leurs conclusions, les mesures de réduction nécessaires mises en oeuvre ? </t>
  </si>
  <si>
    <t>Nombre de membres du Comité Exécutif ou de Direction</t>
  </si>
  <si>
    <t>Nombre de femmes membres du Comité Exécutif ou de Direction</t>
  </si>
  <si>
    <t>Index de l'égalité professionnelle entre les femmes et les hommes</t>
  </si>
  <si>
    <t>Si oui, merci d'indiquer le score obtenu à l'index</t>
  </si>
  <si>
    <t>Taux de départs (%)</t>
  </si>
  <si>
    <t>Procédure de lanceurs d'alerte</t>
  </si>
  <si>
    <t>Si vous avez attribué des actions gratuites, veuillez préciser s'ils sont</t>
  </si>
  <si>
    <t>RSE à l'ordre du jour du Board</t>
  </si>
  <si>
    <t>Code de conduite</t>
  </si>
  <si>
    <t>SI oui, lesquels des éléments suivants comprend le processus d'évaluation des questions de durabilité dans la chaîne d'approvisionnement de la société</t>
  </si>
  <si>
    <t>UE green Taxonomy - Modèles de reporting (Chiffre d'affaires, CapEx, OpEx)</t>
  </si>
  <si>
    <t>Chiffre d'Affaires</t>
  </si>
  <si>
    <t>Critères de contribution substantielle</t>
  </si>
  <si>
    <t>Critères d'absence de préjudice important</t>
  </si>
  <si>
    <t>Activités économiques (1)</t>
  </si>
  <si>
    <t>Code(s) (2)</t>
  </si>
  <si>
    <t xml:space="preserve">Chiffre d’affaires absolu (3)
</t>
  </si>
  <si>
    <t xml:space="preserve">Part du chiffre d’affaires (4)
</t>
  </si>
  <si>
    <t>Atténuation du changement climatique (5)</t>
  </si>
  <si>
    <t>Adaptation au changement climatique (6)</t>
  </si>
  <si>
    <t>Ressources aquatiques et marines (7)</t>
  </si>
  <si>
    <t>Pollution
(8)</t>
  </si>
  <si>
    <t>Économie circulaire
(9)</t>
  </si>
  <si>
    <t>Biodiversité et écosystèmes (10)</t>
  </si>
  <si>
    <t>Atténuation du changement climatique (11)</t>
  </si>
  <si>
    <t>Adaptation au changement climatique (12)</t>
  </si>
  <si>
    <t>Ressources aquatiques et marines (13)</t>
  </si>
  <si>
    <t>Pollution
(14)</t>
  </si>
  <si>
    <t>Économie circulaire
(15)</t>
  </si>
  <si>
    <t>Biodiversité et écosystèmes
(16)</t>
  </si>
  <si>
    <t>Garanties minimales
(17)</t>
  </si>
  <si>
    <t>Part du chiffre d’affaires alignée sur la taxinomie, année N (18)**</t>
  </si>
  <si>
    <t xml:space="preserve">Part du chiffre d’affaires alignée sur la taxinomie, année N-1 (19)
</t>
  </si>
  <si>
    <t>Catégorie (activité habilitante)
(20)</t>
  </si>
  <si>
    <t>Catégorie
«(activité transitoire)» (21)</t>
  </si>
  <si>
    <t>Millions, 
monnaie locale</t>
  </si>
  <si>
    <t>O/N</t>
  </si>
  <si>
    <t>H</t>
  </si>
  <si>
    <t>T</t>
  </si>
  <si>
    <t>A. ACTIVITÉS ÉLIGIBLES À LA TAXINOMIE</t>
  </si>
  <si>
    <t>A.1 Activités durables sur le plan environnemental (alignées sur la taxinomie)</t>
  </si>
  <si>
    <t/>
  </si>
  <si>
    <t>O</t>
  </si>
  <si>
    <t>Chiffre d’affaires des activités durables sur le plan environnemental (alignées sur la taxinomie) (A.1)</t>
  </si>
  <si>
    <t>A.2 Activités éligibles à la taxinomie mais non durables sur le plan environnemental (non alignées sur la taxinomie)</t>
  </si>
  <si>
    <t>affichage optionnel</t>
  </si>
  <si>
    <t xml:space="preserve">Chiffre d'affaires des activités éligibles à la taxinomie mais non durables sur le plan environnemental (non alignées sur la taxinomie) (A.2)
</t>
  </si>
  <si>
    <t>Total (A.1+A.2)</t>
  </si>
  <si>
    <t>B. ACTIVITÉS NON ÉLIGIBLES À LA TAXINOMIE</t>
  </si>
  <si>
    <t>Chiffre d’affaires des activités non éligibles à la taxinomie (B)</t>
  </si>
  <si>
    <t>Total (A+B)</t>
  </si>
  <si>
    <t>CapEx</t>
  </si>
  <si>
    <t xml:space="preserve">CapEx absolues (3)
</t>
  </si>
  <si>
    <t xml:space="preserve">Part des CapEx (4)
</t>
  </si>
  <si>
    <t>Part des CapEx alignée sur la taxinomie, année N (18)**</t>
  </si>
  <si>
    <t xml:space="preserve">Part des CapEx alignée sur la taxinomie, année N-1 (19)
</t>
  </si>
  <si>
    <t xml:space="preserve">A.1. CapEx des activités durables sur le plan environnemental (alignées sur la taxinomie) </t>
  </si>
  <si>
    <t>Y</t>
  </si>
  <si>
    <t>E</t>
  </si>
  <si>
    <t>CapEx des activités durables sur le plan environnemental (alignées sur la taxinomie)  (A.1)</t>
  </si>
  <si>
    <t>A.2 CapEx des activités éligibles à la taxinomie mais non durables sur le plan environnemental (non alignées sur la taxinomie)</t>
  </si>
  <si>
    <t>CapEx des activités éligibles à la taxinomie mais non durables sur le plan environnemental (non alignées sur la taxinomie) (A.2)</t>
  </si>
  <si>
    <t>Capex des activités non-éligibles à la taxinomie</t>
  </si>
  <si>
    <t>OpEx</t>
  </si>
  <si>
    <t xml:space="preserve">OppEx absolues (3)
</t>
  </si>
  <si>
    <t xml:space="preserve">Part des OppEx (4)
</t>
  </si>
  <si>
    <t>Part des OpEx alignée sur la taxinomie, année N (18)**</t>
  </si>
  <si>
    <t xml:space="preserve">Part des OpEx alignée sur la taxinomie, année N-1 (19)
</t>
  </si>
  <si>
    <t>OpEx des activités durables sur le plan environnemental (alignées sur la taxinomie) (A.1)</t>
  </si>
  <si>
    <t>OpEx des activités éligibles à la taxinomie mais non durables sur le plan environnemental (non alignées sur la taxinomie) (A.2)</t>
  </si>
  <si>
    <t>OpEx des activités non-éligibles à la taxinomie</t>
  </si>
  <si>
    <t>Indicateur 24-25</t>
  </si>
  <si>
    <t>Données de base</t>
  </si>
  <si>
    <t>Définition 24-25</t>
  </si>
  <si>
    <r>
      <t>Nom</t>
    </r>
    <r>
      <rPr>
        <sz val="11"/>
        <color rgb="FF00B050"/>
        <rFont val="Arial"/>
        <family val="2"/>
      </rPr>
      <t xml:space="preserve"> </t>
    </r>
    <r>
      <rPr>
        <sz val="11"/>
        <rFont val="Arial"/>
        <family val="2"/>
      </rPr>
      <t>de la société de portefeuille [utilisé par les GP et les LP ayant investi]</t>
    </r>
  </si>
  <si>
    <r>
      <t xml:space="preserve">Le pays dans lequel la société est légalement constituée et où les affaires de la société sont gérées (y compris toute filiale, à l'exclusion des succursales qui n'ont pas de personnalité juridique). 
</t>
    </r>
    <r>
      <rPr>
        <i/>
        <sz val="11"/>
        <rFont val="Arial"/>
        <family val="2"/>
      </rPr>
      <t>Veuillez n'indiquer qu'un seul pays (s'il y en a plusieurs, veuillez fournir une explication).</t>
    </r>
  </si>
  <si>
    <t xml:space="preserve">Secteur d'activité principal conformément au système de classification NACE (niveau 4, par exemple "01.11").
La NACE (nomenclature des activités économiques) désigne la classification statistique européenne des activités économiques qui regroupe les organisations en fonction de leurs activités commerciales
</t>
  </si>
  <si>
    <t>Description de l'unité monétaire exprimée sous la forme d'un code à trois lettres (code monnaie ISO 4217).</t>
  </si>
  <si>
    <t>Le chiffre d'affaires annuel est déterminé en calculant les revenus qu'une société perçoit au cours de l'année considérée pour la vente de produits et la prestation de services relevant des activités ordinaires de la société, après déduction de toute remise éventuelle. Le chiffre d'affaires ne comprend pas la taxe sur la valeur ajoutée (TVA) ni aucun autre impôt indirect.
Voir l'article 28 de la directive 78/660/CEE du Conseil du 25 juillet 1978 fondée sur l'article 54 paragraphe 3 sous g) du traité et concernant les comptes annuels de certaines formes de sociétés (JO L 222 du 14.8.1978, p. 11-31).</t>
  </si>
  <si>
    <t>Merci de reporter le chiffre d'affaires généré au sein de l'Union Européenne au cours de la période de reporting.
Le chiffre d'affaires annuel est déterminé en calculant les revenus qu'une société perçoit au cours de l'année considérée pour la vente de produits et la prestation de services relevant des activités ordinaires de la société, après déduction de toute remise éventuelle. Le chiffre d'affaires ne comprend pas la taxe sur la valeur ajoutée (TVA) ni aucun autre impôt indirect.
Voir l'article 28 de la directive 78/660/CEE du Conseil du 25 juillet 1978 fondée sur l'article 54 paragraphe 3 sous g) du traité et concernant les comptes annuels de certaines formes de sociétés (JO L 222 du 14.8.1978, p. 11-31).</t>
  </si>
  <si>
    <r>
      <t xml:space="preserve">Nombre total de salariés </t>
    </r>
    <r>
      <rPr>
        <u/>
        <sz val="11"/>
        <rFont val="Arial"/>
        <family val="2"/>
      </rPr>
      <t>permanents</t>
    </r>
    <r>
      <rPr>
        <sz val="11"/>
        <rFont val="Arial"/>
        <family val="2"/>
      </rPr>
      <t xml:space="preserve"> en équivalents temps plein (ETP) au terme de l'année de reporting [année civile ou exercice financier] </t>
    </r>
    <r>
      <rPr>
        <u/>
        <sz val="11"/>
        <rFont val="Arial"/>
        <family val="2"/>
      </rPr>
      <t>précédant</t>
    </r>
    <r>
      <rPr>
        <sz val="11"/>
        <rFont val="Arial"/>
        <family val="2"/>
      </rPr>
      <t xml:space="preserve"> l'année au titre de laquelle les données sont fournies.
Les ETP sont calculés sur la base du temps de travail prévu dans le contrat de travail au 31/12. Exemple :  
1 salarié à mi-temps = 0,5 ETP
1 salarié au 4/5 = 0,8 ETP</t>
    </r>
  </si>
  <si>
    <r>
      <t xml:space="preserve">Nombre total de salariés </t>
    </r>
    <r>
      <rPr>
        <u/>
        <sz val="11"/>
        <rFont val="Arial"/>
        <family val="2"/>
      </rPr>
      <t>non permanents</t>
    </r>
    <r>
      <rPr>
        <sz val="11"/>
        <rFont val="Arial"/>
        <family val="2"/>
      </rPr>
      <t xml:space="preserve"> en équivalents temps plein (ETP) au terme de l'année de reporting [année civile ou exercice financier] </t>
    </r>
    <r>
      <rPr>
        <u/>
        <sz val="11"/>
        <rFont val="Arial"/>
        <family val="2"/>
      </rPr>
      <t>précédant</t>
    </r>
    <r>
      <rPr>
        <sz val="11"/>
        <rFont val="Arial"/>
        <family val="2"/>
      </rPr>
      <t xml:space="preserve"> l'année au titre de laquelle les données sont fournies.
Tous les contrats temporaires à temps plein et à temps partiel (prorata en ETP), y compris les absents: contrats à durée déterminée, contrats en alternance, apprentis et travail intermittent temporaire. 
Veuillez ne pas inclure ici les stagiaires, les travailleurs intérimaires, les VIE, les extras/vacants, et intervenants mis à disposition par une société extérieure.
Les ETP sont calculés sur la base du temps de travail prévu dans le contrat de travail au 31/12. Exemple :  
1 salarié à mi-temps = 0,5 ETP
1 salarié au 4/5 = 0,8 ETP</t>
    </r>
  </si>
  <si>
    <r>
      <t xml:space="preserve">La société a formalisé une politique globale en matière de durabilité qui traite d'un ou de plusieurs domaines RSE. 
</t>
    </r>
    <r>
      <rPr>
        <i/>
        <sz val="11"/>
        <rFont val="Arial"/>
        <family val="2"/>
      </rPr>
      <t>Veuillez cocher le ou les champs correspondant dans la liste (en cas d'absence de politique, veuillez renseigner "Non, pas de politique de durabilité" sans cocher d'autres champs).</t>
    </r>
    <r>
      <rPr>
        <sz val="11"/>
        <rFont val="Arial"/>
        <family val="2"/>
      </rPr>
      <t xml:space="preserve">
Une politique est considérée comme formalisée si elle est, a minima, écrite, communiquée en interne, validée par la direction de l’entreprise et associée à des engagements. En outre, cette politique devrait inclure : objectifs généraux, incidences, risques, opportunités, cadre/exclusion de la politique.</t>
    </r>
  </si>
  <si>
    <t>La société emploie une ou plusieurs personnes dédiées aux questions de durabilité, notamment en ce qui concerne la stratégie RSE de la société, sa mise en œuvre et sa supervision (p. ex. un membre de l'équipe de direction ou du conseil). Les domaines concernés peuvent inclure le développement durable au sens large, la cybersécurité, les ressources humaines, etc.</t>
  </si>
  <si>
    <t>La société a mis en œuvre un processus/politique interne et un mécanisme de conformité pour contrôler la conformité des principes du Pacte mondial des Nations Unies (PMNU) ou des principes directeurs de l'Organisation de coopération et de développement économiques (OCDE) à l'intention des entreprises multinationales, ainsi que des mécanismes de gestion des plaintes/réclamations pour traiter les violations des principes du PMNU ou des principes directeurs de l'OCDE à l'intention des entreprises multinationales.</t>
  </si>
  <si>
    <r>
      <t xml:space="preserve">
L'entreprise a été confrontée à un ou plusieurs incidents endogènes sociaux, environnementaux ou de gouvernance au cours de l'année de reporting en cours. </t>
    </r>
    <r>
      <rPr>
        <i/>
        <sz val="11"/>
        <rFont val="Arial"/>
        <family val="2"/>
      </rPr>
      <t>Veuillez cocher le ou les champs correspondant dans la liste (en cas d'absence d'incident, veuillez renseigner "Aucun incident" sans cocher d'autres champs).</t>
    </r>
    <r>
      <rPr>
        <b/>
        <sz val="11"/>
        <rFont val="Arial"/>
        <family val="2"/>
      </rPr>
      <t xml:space="preserve">
</t>
    </r>
    <r>
      <rPr>
        <sz val="11"/>
        <rFont val="Arial"/>
        <family val="2"/>
      </rPr>
      <t xml:space="preserve">
Les incidents peuvent être liés, par exemple, à la qualité et à la sécurité, à l'éthique des affaires, à la corruption ou à des sujets environnementaux, et doivent inclure tout événement au sein de l'entreprise susceptible d'avoir un impact significatif sur celle-ci ou sur ses parties prenantes (par exemple, harcèlement sexuel, fraude, violations importantes de données, ...).</t>
    </r>
  </si>
  <si>
    <t>La société évalue la part de ses activités éligibles à la taxonomie de l'UE.</t>
  </si>
  <si>
    <t>L'entreprise a été confrontée à un ou plusieurs accidents exogènes sociaux ou environnementaux au cours de l'année de reporting en cours, tels que : incendie, inondation, tempête, pandémies/crises sanitaires, protestations sociales, ...
Si tel est le cas, veuillez préciser dans la section des commentaires.</t>
  </si>
  <si>
    <r>
      <t xml:space="preserve">La société a mis en œuvre une politique formalisée qui porte expressément sur des questions environnementales. Il peut s'agir (mais pas nécessairement) d'une politique distincte et autonome.
</t>
    </r>
    <r>
      <rPr>
        <i/>
        <sz val="11"/>
        <rFont val="Arial"/>
        <family val="2"/>
      </rPr>
      <t>Veuillez cocher le ou les champs correspondant dans la liste (en cas d'absence de politique spécifique, veuillez renseigner "Pas de politique environnementale" sans cocher d'autres champs).</t>
    </r>
  </si>
  <si>
    <t>Merci de détailler en commentaire.</t>
  </si>
  <si>
    <t>Si l'objectif a été approuvé par un autre tiers, veuillez préciser dans la section des commentaires.</t>
  </si>
  <si>
    <t>La méthodologie du GHG Protocol est un cadre mondialement reconnu pour mesurer et gérer les émissions de gaz à effet de serre (GES). Elle fournit des normes, des orientations et des outils permettant aux organisations de quantifier leurs émissions directes et indirectes dans trois domaines : Scope 1 (émissions directes),  Scope 2 (émissions indirectes provenant de l'achat d'énergie) et  Scope 3 (toutes les autres émissions indirectes).
La norme ISO 14064 est une norme internationale qui fournit des principes et des exigences pour la quantification et la déclaration des émissions et des suppressions de gaz à effet de serre (GES) au niveau de l'organisation. Elle aide les organisations à gérer l'impact de leurs émissions de gaz à effet de serre par le biais de mesures, de déclarations et de vérifications normalisées.</t>
  </si>
  <si>
    <t>Les émissions indirectes associées à la production d'énergie électrique, de chaleur, de vapeur, etc. À comptabiliser de préférence conformément au GHG Protocol. L'accent doit être mis sur les émissions basées sur la localisation. La méthode de localisation des émissions de GES de Scope 2 calcule les émissions indirectes provenant de l'achat d'électricité sur la base de l'intensité moyenne des émissions du réseau énergétique régional ou national où la consommation a lieu. Cette méthode reflète l'impact global des sources d'énergie utilisées dans la région plutôt que des fournisseurs ou des contrats spécifiques.</t>
  </si>
  <si>
    <t>Les émissions indirectes associées à la production d'énergie électrique, de chaleur, de vapeur, etc. À comptabiliser de préférence conformément au GHG Protocol. L'accent doit être mis sur les émissions basées sur le marché. La méthode fondée sur le marché pour les émissions de GES de Scope 2 calcule les émissions indirectes provenant de l'achat d'électricité sur la base des facteurs d'émissions spécifiques des sources d'énergie qu'une entreprise sélectionne par le biais de contrats ou de certificats (comme les crédits d'énergie renouvelable). Cette approche reflète l'impact sur les émissions des choix spécifiques de l'entreprise en matière d'achat d'énergie.</t>
  </si>
  <si>
    <r>
      <t>La société exerce des activités dans un secteur à fort impact climatique ? Si oui, lequel ?
Conformément au SFDR, le terme « secteurs à fort impact climatique » désigne les secteurs énumérés à l'annexe I, sections A à H et section L, du règlement (CE) n</t>
    </r>
    <r>
      <rPr>
        <vertAlign val="superscript"/>
        <sz val="11"/>
        <rFont val="Arial"/>
        <family val="2"/>
      </rPr>
      <t>o</t>
    </r>
    <r>
      <rPr>
        <sz val="11"/>
        <rFont val="Arial"/>
        <family val="2"/>
      </rPr>
      <t> 1893/2006 du Parlement européen et du Conseil. Les secteurs suivants sont plus particulièrement considérés comme des secteurs à fort impact climatique selon la législation de l'UE :
SECTION A – AGRICULTURE, SYLVICULTURE ET PÊCHE
SECTION B – MINES ET CARRIÈRES
SECTION C – INDUSTRIE MANUFACTURIÈRE
SECTION D – FOURNITURE D'ÉLECTRICITÉ, DE GAZ, DE VAPEUR ET D'AIR CONDITIONNÉ
SECTION E – FOURNITURE D'EAU, TRAITEMENT DES EAUX USÉES, GESTION DES DÉCHETS ET ACTIVITÉS D'ASSAINISSEMENT
SECTION F – CONSTRUCTION
SECTION G – COMMERCE DE GROS ET DE DÉTAIL, RÉPARATION DE VÉHICULES AUTOMOBILES ET DE MOTOCYCLES
SECTION H – TRANSPORTS ET STOCKAGE
SECTION L – ACTIVITÉS IMMOBILIÈRES</t>
    </r>
  </si>
  <si>
    <r>
      <t xml:space="preserve">Tonnes de déchets dangereux produits par la société au cours de la période de reporting.
</t>
    </r>
    <r>
      <rPr>
        <i/>
        <sz val="11"/>
        <rFont val="Arial"/>
        <family val="2"/>
      </rPr>
      <t>Si l'entreprise ne produit pas de déchets dangereux, veuillez indiquer 0.</t>
    </r>
  </si>
  <si>
    <t>Si la société a des sites/opérations situés dans ou à proximité de zones clés de biodiversité, ses activités ont-elles une incidence négative sur ces zones ?
According to the SFDR, activities negatively affecting biodiversity-sensitive areas mean activities that "lead to the deterioration of natural habitats and the habitats of species and disturb the species for which a protected area has been designated".</t>
  </si>
  <si>
    <t>Veuillez développer en commentaire.</t>
  </si>
  <si>
    <t>(Seulement pour les sociétés françaises) La société a-t-elle calculé son index de l'égalité professionnelle entre les femmes et les hommes, en conformité avec l’obligation légale concernant toutes les sociétés de plus de 50 employés ? Le cas échéant, merci d’indiquer le résultat final (s’il y a plusieurs entités, veuillez préciser pour chacune d’entre elles).
Si non, veuillez justifier dans la section des commentaires.</t>
  </si>
  <si>
    <r>
      <t>Nouveaux départs (le nombre d'ETP quittant l'entreprise) pendant l'année de reporting,</t>
    </r>
    <r>
      <rPr>
        <b/>
        <sz val="11"/>
        <rFont val="Arial"/>
        <family val="2"/>
      </rPr>
      <t xml:space="preserve"> </t>
    </r>
    <r>
      <rPr>
        <sz val="11"/>
        <rFont val="Arial"/>
        <family val="2"/>
      </rPr>
      <t>sans comptabiliser les mouvements liés aux cessions et fusions et acquisitions (M&amp;A).
Seuls les ETP permanents doivent être inclus.
L'indicateur exclut toute diminution d'ETP due à la cession d'une unité d'affaires.</t>
    </r>
  </si>
  <si>
    <t>Cet indicateur est calculé automatiquement.
Il correspond aux nouvelles embauches (le nombre d'ETP rejoignant l'entreprise) moins les départs (le nombre d'ETP quittant l'entreprise) durant l'année de reporting [calendaire ou financière], sans comptabiliser les mouvements liés aux cessions et fusions et acquisitions (M&amp;A).
L'indicateur exclut toute croissance ou diminution d'ETP due à une acquisition d'entreprise ou à une cession d'une unité d'affaires.
L'ETP fait référence à l'Équivalent Temps Plein (à la fin de l'année de reporting), et non au nombre absolu de salariés, afin de permettre des comparaisons tenant compte du travail à temps partiel.</t>
  </si>
  <si>
    <t>Cet indicateur est calculé automatiquement avec les indicateurs #36 et #6.1
Taux de départs annuel : nombre de salariés permanents en ETP (équivalents temps plein)  ayant quitté la société durant la période de reporting N (indicateur #36) / nombre total de salariés permanents en ETP en fin de période de reporting N (indicateur #6.1)
Ce taux de départs est à différencier du taux de rotation qui prend en compte à la fois les arrivées et les départs.</t>
  </si>
  <si>
    <t>Taux d’absentéisme = Nombre d’heures de travail perdues du fait de maladies, d’accidents du travail, d’accidents de transport depuis ou vers le lieu de travail, de maladies professionnelles, d’absences injustifiées) / Nombre total d’heures de travail (employés permanents et non-permanents)</t>
  </si>
  <si>
    <r>
      <t>La société propose des formation</t>
    </r>
    <r>
      <rPr>
        <b/>
        <sz val="11"/>
        <rFont val="Arial"/>
        <family val="2"/>
      </rPr>
      <t>s</t>
    </r>
    <r>
      <rPr>
        <sz val="11"/>
        <rFont val="Arial"/>
        <family val="2"/>
      </rPr>
      <t xml:space="preserve"> à ses ETP.
Veuillez indiquer le nombre moyen d'heures de formation que les salariés de la société ont suivi au cours de la période de reporting (à savoir le nombre total d'heures de formation dispensées aux salariés divisé par le nombre de salariés).</t>
    </r>
  </si>
  <si>
    <t>en % de l’effectif de la société et hors mécanismes d’“executive management/management package”</t>
  </si>
  <si>
    <t>en % du capital de la société et hors mécanismes d’“executive management/management package”</t>
  </si>
  <si>
    <t>Nombre total de décès liés au travail, tel que défini par la juridiction locale, au cours de l'année de reporting. Les données relatives aux décès peuvent provenir de systèmes nationaux en tant que sources de données principales (p. ex. dossiers et rapports annuels de l'inspection du travail, dossiers d'assurance et d'indemnisation, registres de décès), et être complétées par des enquêtes.</t>
  </si>
  <si>
    <t>Nombre de personnes siégeant au Conseil d'administration ou au Conseil de Surveillance (ou équivalent) au terme de l'année de reporting [année civile ou exercice financier] (le Conseil d'administration ou le Conseil de Surveillance est défini comme le principal organe de direction où siègent des membres élus d'une société.
Un membre du Conseil d'administration est une personne appartenant à l'organe de direction où siègent des membres élus de la société.</t>
  </si>
  <si>
    <t>Nombre de femmes au Conseil d'administration ou au Conseil de Surveillance (ou équivalent) au terme de l'année de reporting [année civile ou exercice financier]</t>
  </si>
  <si>
    <t>Nombre de membres du Conseil d'administration ou au Conseil de Surveillance (ou équivalent) indépendants au terme de l'année de reporting [année civile ou exercice financier].
Un administrateur ou un membre du Conseil de Surveillance (ou équivalent) est indépendant lorsqu'il n'entretient aucune relation de quelque nature que ce soit avec la société, son groupe ou la direction de l'un ou l'autre, qui soit susceptible d'influencer son jugement. En ce sens, il convient de considérer comme un administrateur indépendant non seulement un administrateur non exécutif, à savoir un administrateur n'exerçant pas de fonctions de direction au sein de la société ou du groupe, mais également un administrateur n'ayant aucun lien d'intérêt particulier (actionnaire important, salarié, autre) avec ces derniers.</t>
  </si>
  <si>
    <t>Les membres du Comité Exécutif ou du Conseil de Surveillance / Conseil d’Administration examinent formellement, au moins une fois par an, les performances RSE de la société</t>
  </si>
  <si>
    <t>La société a mis en œuvre une politique qui définit des normes de comportement destinées à garantir un niveau élevé d'éthique et d'intégrité au sein de la société.</t>
  </si>
  <si>
    <t>Nombre de femmes salariées en équivalent temps plein au terme de l'année de reporting [année civile ou exercice financier].</t>
  </si>
  <si>
    <t>Nouvelles embauches (le nombre d'ETP rejoignant l'entreprise) pendant l'année de reporting, sans comptabiliser les mouvements liés aux fusions et acquisitions (M&amp;A).
Seuls les ETP permanents doivent être inclus.
L'indicateur exclut toute croissance d'ETP due à une acquisition d'entreprise.</t>
  </si>
  <si>
    <t>Réponses 24-25</t>
  </si>
  <si>
    <t>01.11
01.12
01.13
01.14
01.15
01.16
01.19
01.21
01.22
01.23
01.24
01.25
01.26
01.27
01.28
01.29
01.30
01.41
01.42
01.43
01.44
01.45
01.46
01.47
01.48
01.50
01.61
01.62
01.63
01.70
02.10
02.20
02.30
02.40
03.11
03.12
03.21
03.22
03.30
05.10
05.20
06.10
06.20
07.10
07.21
07.29
08.11
08.12
08.91
08.92
08.93
08.99
09.10
09.90
10.11
10.12
10.13
10.20
10.31
10.32
10.39
10.41
10.42
10.51
10.52
10.61
10.62
10.71
10.72
10.73
10.81
10.82
10.83
10.84
10.85
10.86
10.89
10.91
10.92
11.01
11.02
11.03
11.04
11.05
11.06
11.07
12.00
13.10
13.20
13.30
13.91
13.92
13.93
13.94
13.95
13.96
13.99
14.10
14.21
14.22
14.23
14.24
14.29
15.11
15.12
15.20
16.11
16.12
16.21
16.22
16.23
16.24
16.25
16.26
16.27
16.28
17.11
17.12
17.21
17.22
17.23
17.24
17.25
18.11
18.12
18.13
18.14
18.20
19.10
19.20
20.11
20.12
20.13
20.14
20.15
20.16
20.17
20.20
20.30
20.41
20.42
20.51
20.59
20.60
21.10
21.20
22.11
22.12
22.21
22.22
22.23
22.24
22.25
22.26
23.11
23.12
23.13
23.14
23.15
23.20
23.31
23.32
23.41
23.42
23.43
23.44
23.45
23.51
23.52
23.61
23.62
23.63
23.64
23.65
23.66
23.70
23.91
23.99
24.10
24.20
24.31
24.32
24.33
24.34
24.41
24.42
24.43
24.44
24.45
24.46
24.51
24.52
24.53
24.54
25.11
25.12
25.21
25.22
25.30
25.40
25.51
25.52
25.53
25.61
25.62
25.63
25.91
25.92
25.93
25.94
25.99
26.11
26.12
26.20
26.30
26.40
26.51
26.52
26.60
26.70
27.11
27.12
27.20
27.31
27.32
27.33
27.40
27.51
27.52
27.90
28.11
28.12
28.13
28.14
28.15
28.21
28.22
28.23
28.24
28.25
28.29
28.30
28.41
28.42
28.91
28.92
28.93
28.94
28.95
28.96
28.97
28.99
29.10
29.20
29.31
29.32
30.11
30.12
30.13
30.20
30.31
30.32
30.40
30.91
30.92
30.99
31.00
32.11
32.12
32.13
32.20
32.30
32.40
32.50
32.91
32.99
33.11
33.12
33.13
33.14
33.15
33.16
33.17
33.18
33.19
33.20
35.11
35.12
35.13
35.14
35.15
35.16
35.21
35.22
35.23
35.24
35.30
35.40
36.00
37.00
38.11
38.12
38.21
38.22
38.23
38.31
38.32
38.33
39.00
41.00
42.11
42.12
42.13
42.21
42.22
42.91
42.99
43.11
43.12
43.13
43.21
43.22
43.23
43.24
43.31
43.32
43.33
43.34
43.35
43.41
43.42
43.50
43.60
43.91
43.99
46.11
46.12
46.13
46.14
46.15
46.16
46.17
46.18
46.19
46.21
46.22
46.23
46.24
46.31
46.32
46.33
46.34
46.35
46.36
46.37
46.38
46.39
46.41
46.42
46.43
46.44
46.45
46.46
46.47
46.48
46.49
46.50
46.61
46.62
46.63
46.64
46.71
46.72
46.73
46.81
46.82
46.83
46.84
46.85
46.86
46.87
46.89
46.90
47.11
47.12
47.21
47.22
47.23
47.24
47.25
47.26
47.27
47.30
47.40
47.51
47.52
47.53
47.54
47.55
47.61
47.62
47.63
47.64
47.69
47.71
47.72
47.73
47.74
47.75
47.76
47.77
47.78
47.79
47.81
47.82
47.83
47.91
47.92
49.11
49.12
49.20
49.31
49.32
49.33
49.34
49.39
49.41
49.42
49.50
50.10
50.20
50.30
50.40
51.10
51.21
51.22
52.10
52.21
52.22
52.23
52.24
52.25
52.26
52.31
52.32
53.10
53.20
53.30
55.10
55.20
55.30
55.40
55.90
56.11
56.12
56.21
56.22
56.30
56.40
58.11
58.12
58.13
58.19
58.21
58.29
59.11
59.12
59.13
59.14
59.20
60.10
60.20
60.31
60.39
61.10
61.20
61.90
62.10
62.20
62.90
63.10
63.91
63.92
64.11
64.19
64.21
64.22
64.31
64.32
64.91
64.92
64.99
65.11
65.12
65.20
65.30
66.11
66.12
66.19
66.21
66.22
66.29
66.30
68.11
68.12
68.20
68.31
68.32
69.10
69.20
70.10
70.20
71.11
71.12
71.20
72.10
72.20
73.11
73.12
73.20
73.30
74.11
74.12
74.13
74.14
74.20
74.30
74.91
74.99
75.00
77.11
77.12
77.21
77.22
77.31
77.32
77.33
77.34
77.35
77.39
77.40
77.51
77.52
78.10
78.20
79.11
79.12
79.90
80.01
80.09
81.10
81.21
81.22
81.23
81.30
82.10
82.20
82.30
82.40
82.91
82.92
82.99
84.11
84.12
84.13
84.21
84.22
84.23
84.24
84.25
84.30
85.10
85.20
85.31
85.32
85.33
85.40
85.51
85.52
85.53
85.59
85.61
85.69
86.10
86.21
86.22
86.23
86.91
86.92
86.93
86.94
86.95
86.96
86.97
86.99
87.10
87.20
87.30
87.91
87.99
88.10
88.91
88.99
90.11
90.12
90.13
90.20
90.31
90.39
91.11
91.12
91.21
91.22
91.30
91.41
91.42
92.00
93.11
93.12
93.13
93.19
93.21
93.29
94.11
94.12
94.20
94.91
94.92
94.99
95.10
95.21
95.22
95.23
95.24
95.25
95.29
95.31
95.32
95.40
96.10
96.21
96.22
96.23
96.30
96.40
96.91
96.99
97.00
98.10
98.20
99.00</t>
  </si>
  <si>
    <t>- Stratégie de durabilité (ex : alignement sur les ODD)
- Changement climatique
- Biodiversité
- Economie circulaire
- Autre enjeu environnemental
- Diversité et inclusion
- Lutte contre la discrimination et égalité des chances 
- Santé et sécurité
- Droits de l'homme
- Lutte contre la corruption et les pots-de-vin
- Confidentialité des données (ex : des salariés et des clients)
- Lancement d'alertes et cybersécurité
- Non, pas de politique de durabilité</t>
  </si>
  <si>
    <t>- Directeur général (DG)
- Directeur du développement durable
- Directeur financier
- Conseil d'administration
- Au niveau de la direction
- Aucun de ces niveaux</t>
  </si>
  <si>
    <t xml:space="preserve">- Oui
- Non, pas de mise en œuvre
 </t>
  </si>
  <si>
    <t>- Lutte contre la corruption
- Lutte contre les pots de vin, sollicitation de pots de vin
- Concurrence
- Intérêts des consommateurs
- Emploi et relations industrielles
- Environnement
- Droits de l'homme
- Droit du travail
- Science et technologie
- Fiscalité
- Tout autre incident
- Aucun incident</t>
  </si>
  <si>
    <t>- Réduire l'empreinte sur la biodiversité
- Réduire l'utilisation des matières premières
- Réduire les déchets générés (pas uniquement des actions de recyclage)
- Réduire l'artificialisation des sols
- Autre thématique envirionnementale
- Pas de politique environnementale</t>
  </si>
  <si>
    <t>- Oui
- Non, pas de mise en œuvre</t>
  </si>
  <si>
    <t>- Protocole GES
- ISO 14064
- Toute autre méthodologie</t>
  </si>
  <si>
    <t>- Section A – Agriculture, sylviculture et pêche
- Section B – Mines et carrières
- Section C – Industrie manufacturière
- Section D – Fourniture d'électricité, de gaz, de vapeur et d'air conditionné
- Section E – Fourniture d'eau, traitement des eaux usées, gestion des déchets et activités d'assainissement
- Section F – Construction
- Section G – Commerce de gros et de détail, réparation de véhicules automobiles et de motocycles
- Section H – Transports et stockage
- Section L – Activités immobilières
- Aucun des éléments ci-dessus</t>
  </si>
  <si>
    <t>- Attributions gratuites d'actions
- Options d'achat d'actions
- BSPCE
- FCPE (“Fonds Commun de Placement en Entreprise”) 
- FCPE de reprise
- Accord de partage des bénéfices non obligatoire légalement (comme un “accord de participation” pour les sociétés françaises de moins de 50 employés)
- Accord d'incitation lié à des objectifs d'entreprise (tel que l'“accord d’intéressement” en France) 
- Contrat de partage de la plus-value (issu de la loi PACTE) 
- Prime de partage de la valeur (prime Macron) 
- Plan de partage de la valorisation de l’entreprise (mécanisme créé par l'ANI)
- Autre(s) (préciser en commentaire)
- Aucun système de partage de la création de valeur</t>
  </si>
  <si>
    <t>- Attribués de manière discrétionnaire à quelques salariés / dirigeant
- Attribués à des salariés représentant au moins 25 % de la masse salariale
- Attribués à l’ensemble des salariés</t>
  </si>
  <si>
    <t xml:space="preserve">
'- Oui (alignée sur la directive de l'EU sur la protection des lanceurs d'alerte)
- Oui (non alignée sur la directive de l'EU sur la protection des lanceurs d'alerte)
- Non, pas de mise en œuvre
</t>
  </si>
  <si>
    <t>- Oui, avec des clauses contraignantes
- Oui, sans clauses contraignantes
- Non, pas de mise en œuvre
- Non, non applicable / matériel</t>
  </si>
  <si>
    <t>- Oui, pour tous les fournisseurs (&gt;90% des achats)
- Oui, pour tous les fournisseurs importants (&gt;50% des achats)
- Oui, pour certains fournisseurs
- Non, pas de mise en œuvre
- Non, non applicable / matériel</t>
  </si>
  <si>
    <r>
      <t xml:space="preserve">- Oui
- Non
- Non collecté / </t>
    </r>
    <r>
      <rPr>
        <sz val="11"/>
        <color rgb="FFC00000"/>
        <rFont val="Arial"/>
        <family val="2"/>
      </rPr>
      <t>non</t>
    </r>
    <r>
      <rPr>
        <sz val="11"/>
        <rFont val="Arial"/>
        <family val="2"/>
      </rPr>
      <t xml:space="preserve"> disponible</t>
    </r>
  </si>
  <si>
    <t>La société dispose-t-elle de politiques visant à contrôler la conformité vis-à-vis des principes du Pacte mondial des Nations Unies (PMNU) ou des principes directeurs de l'OCDE à l'intention des entreprises multinationales, ou de mécanismes de gestion des plaintes / réclamations pour traiter les violations des principes du PMNU ou des principes directeurs de l'OCDE à l'intention des entreprises multinationales ?</t>
  </si>
  <si>
    <r>
      <t>L'entreprise possède</t>
    </r>
    <r>
      <rPr>
        <sz val="11"/>
        <color rgb="FFC00000"/>
        <rFont val="Arial"/>
        <family val="2"/>
      </rPr>
      <t xml:space="preserve">-t-elle </t>
    </r>
    <r>
      <rPr>
        <sz val="11"/>
        <rFont val="Arial"/>
        <family val="2"/>
      </rPr>
      <t xml:space="preserve">des sites ou </t>
    </r>
    <r>
      <rPr>
        <sz val="11"/>
        <color rgb="FFC00000"/>
        <rFont val="Arial"/>
        <family val="2"/>
      </rPr>
      <t>mène-t-elle</t>
    </r>
    <r>
      <rPr>
        <sz val="11"/>
        <rFont val="Arial"/>
        <family val="2"/>
      </rPr>
      <t xml:space="preserve"> des opérations situés dans ou à proximité de zones sensibles du point de vue de la biodiversité</t>
    </r>
    <r>
      <rPr>
        <sz val="11"/>
        <color rgb="FFC00000"/>
        <rFont val="Arial"/>
        <family val="2"/>
      </rPr>
      <t xml:space="preserve"> ?</t>
    </r>
    <r>
      <rPr>
        <sz val="11"/>
        <rFont val="Arial"/>
        <family val="2"/>
      </rPr>
      <t xml:space="preserve">
Selon la SFDR, les zones sensibles du point de vue de la biodiversité sont les zones protégées du réseau Natura 2000, les sites du patrimoine mondial de l'UNESCO et les zones clés pour la biodiversité (« KBA »), ainsi que d'autres zones protégées, telles que visées à l'appendice D de l'annexe II du règlement délégué (UE) 2021/2139 de la Commission.</t>
    </r>
  </si>
  <si>
    <r>
      <t>- Oui
- Non,</t>
    </r>
    <r>
      <rPr>
        <sz val="11"/>
        <color rgb="FFC00000"/>
        <rFont val="Arial"/>
        <family val="2"/>
      </rPr>
      <t xml:space="preserve"> mais réalisation d'enquêtes ponctuelles</t>
    </r>
    <r>
      <rPr>
        <sz val="11"/>
        <rFont val="Arial"/>
        <family val="2"/>
      </rPr>
      <t xml:space="preserve">
- Non, pas de mise en œuvre
</t>
    </r>
  </si>
  <si>
    <r>
      <t>La société met</t>
    </r>
    <r>
      <rPr>
        <sz val="11"/>
        <color rgb="FFC00000"/>
        <rFont val="Arial"/>
        <family val="2"/>
      </rPr>
      <t>-elle</t>
    </r>
    <r>
      <rPr>
        <sz val="11"/>
        <rFont val="Arial"/>
        <family val="2"/>
      </rPr>
      <t xml:space="preserve"> en œuvre/publie</t>
    </r>
    <r>
      <rPr>
        <sz val="11"/>
        <color rgb="FFC00000"/>
        <rFont val="Arial"/>
        <family val="2"/>
      </rPr>
      <t xml:space="preserve">-t-elle </t>
    </r>
    <r>
      <rPr>
        <sz val="11"/>
        <rFont val="Arial"/>
        <family val="2"/>
      </rPr>
      <t>une enquête d'opinion auprès des salariés</t>
    </r>
    <r>
      <rPr>
        <sz val="11"/>
        <color rgb="FFC00000"/>
        <rFont val="Arial"/>
        <family val="2"/>
      </rPr>
      <t xml:space="preserve"> au moins annuellement ?
</t>
    </r>
    <r>
      <rPr>
        <sz val="11"/>
        <rFont val="Arial"/>
        <family val="2"/>
      </rPr>
      <t>Une enquête d'opinion auprès des salariés peut inclure, sans s'y limiter, des questions relatives à la culture et aux valeurs de la société, à la satisfaction professionnelle des salariés, à l'engagement des salariés et à la formation.</t>
    </r>
  </si>
  <si>
    <r>
      <t>Nombre de personnes siégeant au Conseil d'administration ou au Conseil de Surveillance (ou équivalent) au terme de l'année de reporting [</t>
    </r>
    <r>
      <rPr>
        <sz val="11"/>
        <color rgb="FFC00000"/>
        <rFont val="Arial"/>
        <family val="2"/>
      </rPr>
      <t>année civile ou exercice financie</t>
    </r>
    <r>
      <rPr>
        <sz val="11"/>
        <rFont val="Arial"/>
        <family val="2"/>
      </rPr>
      <t xml:space="preserve">r] (le Conseil d'administration ou le Conseil de Surveillance est défini comme le principal organe de direction où siègent des membres élus d'une société.
</t>
    </r>
    <r>
      <rPr>
        <sz val="11"/>
        <color rgb="FFC00000"/>
        <rFont val="Arial"/>
        <family val="2"/>
      </rPr>
      <t>Veuillez indiquer le nombre HORS censeurs et HORS membres dépourvus de droits de vote.</t>
    </r>
    <r>
      <rPr>
        <sz val="11"/>
        <rFont val="Arial"/>
        <family val="2"/>
      </rPr>
      <t xml:space="preserve">
Un membre du Conseil d'administration est une personne appartenant à l'organe de direction où siègent des membres élus de la société.</t>
    </r>
  </si>
  <si>
    <r>
      <t>Nombre de membres du Conseil d'administration ou au Conseil de Surveillance (ou équivalent) indépendants au terme de l'année de reporting [</t>
    </r>
    <r>
      <rPr>
        <sz val="11"/>
        <color rgb="FFC00000"/>
        <rFont val="Arial"/>
        <family val="2"/>
      </rPr>
      <t>année civile ou exercice financier</t>
    </r>
    <r>
      <rPr>
        <sz val="11"/>
        <rFont val="Arial"/>
        <family val="2"/>
      </rPr>
      <t xml:space="preserve">].
</t>
    </r>
    <r>
      <rPr>
        <sz val="11"/>
        <color rgb="FFC00000"/>
        <rFont val="Arial"/>
        <family val="2"/>
      </rPr>
      <t>Veuillez indiquer le nombre HORS censeurs et HORS membres dépourvus de droits de vote.</t>
    </r>
    <r>
      <rPr>
        <sz val="11"/>
        <rFont val="Arial"/>
        <family val="2"/>
      </rPr>
      <t xml:space="preserve">
Un administrateur ou un membre du Conseil de Surveillance (ou équivalent) est indépendant lorsqu'il n'entretient aucune relation de quelque nature que ce soit avec la société, son groupe ou la direction de l'un ou l'autre, qui soit susceptible d'influencer son jugement. En ce sens, il convient de considérer comme un administrateur indépendant non seulement un administrateur non exécutif, à savoir un administrateur n'exerçant pas de fonctions de direction au sein de la société ou du groupe, mais également un administrateur n'ayant aucun lien d'intérêt particulier (actionnaire important, salarié, autre) avec ces derniers.</t>
    </r>
  </si>
  <si>
    <r>
      <t xml:space="preserve">La société </t>
    </r>
    <r>
      <rPr>
        <sz val="11"/>
        <color rgb="FFC00000"/>
        <rFont val="Arial"/>
        <family val="2"/>
      </rPr>
      <t>est-elle</t>
    </r>
    <r>
      <rPr>
        <sz val="11"/>
        <rFont val="Arial"/>
        <family val="2"/>
      </rPr>
      <t xml:space="preserve"> impliquée dans la fabrication, le commerce ou la vente d'armes controversées (mines antipersonnel, armes à sous-munitions, armes chimiques et biologiques) </t>
    </r>
    <r>
      <rPr>
        <sz val="11"/>
        <color rgb="FFC00000"/>
        <rFont val="Arial"/>
        <family val="2"/>
      </rPr>
      <t>?</t>
    </r>
    <r>
      <rPr>
        <sz val="11"/>
        <rFont val="Arial"/>
        <family val="2"/>
      </rPr>
      <t xml:space="preserve">
</t>
    </r>
    <r>
      <rPr>
        <i/>
        <sz val="11"/>
        <rFont val="Arial"/>
        <family val="2"/>
      </rPr>
      <t>Si oui, veuillez préciser la part des revenus (%) provenant des armes controversées.</t>
    </r>
  </si>
  <si>
    <r>
      <t xml:space="preserve">La société </t>
    </r>
    <r>
      <rPr>
        <sz val="11"/>
        <color rgb="FFC00000"/>
        <rFont val="Arial"/>
        <family val="2"/>
      </rPr>
      <t xml:space="preserve">a-t-elle </t>
    </r>
    <r>
      <rPr>
        <sz val="11"/>
        <rFont val="Arial"/>
        <family val="2"/>
      </rPr>
      <t xml:space="preserve">mis en œuvre un cadre pour évaluer les performances de ses fournisseurs en matière de questions de durabilité, notamment en ce qui concerne leurs pratiques environnementales et sociales et leur impact (ex. efficacité carbone), ainsi que le respect de critères sociaux (ex. travail forcé ou travail des enfants) </t>
    </r>
    <r>
      <rPr>
        <sz val="11"/>
        <color rgb="FFC00000"/>
        <rFont val="Arial"/>
        <family val="2"/>
      </rPr>
      <t>?</t>
    </r>
  </si>
  <si>
    <t>Processus d'évaluation des questions de durabilité dans la chaîne d'approvisionnement</t>
  </si>
  <si>
    <t>Rewording</t>
  </si>
  <si>
    <t>Alignement sur la taxonomie de l'UE - % chiffre d'affaires</t>
  </si>
  <si>
    <t>Alignement sur la taxonomie de l'UE - % CapEx</t>
  </si>
  <si>
    <r>
      <t xml:space="preserve">Tonnes de déchets radioactifs produits par la société au cours de la période de reporting.
</t>
    </r>
    <r>
      <rPr>
        <i/>
        <sz val="11"/>
        <color theme="9"/>
        <rFont val="Arial"/>
        <family val="2"/>
      </rPr>
      <t>Si l'entreprise ne produit ni de déchets dangereux, ni de déchets radioactifs, veuillez indiquer 0.</t>
    </r>
  </si>
  <si>
    <r>
      <rPr>
        <sz val="11"/>
        <color rgb="FFC00000"/>
        <rFont val="Arial"/>
        <family val="2"/>
      </rPr>
      <t>[Suggestion d'affichage]</t>
    </r>
    <r>
      <rPr>
        <sz val="11"/>
        <rFont val="Arial"/>
        <family val="2"/>
      </rPr>
      <t xml:space="preserve">
Cet indicateur est calculé automatiquement.
</t>
    </r>
    <r>
      <rPr>
        <sz val="11"/>
        <color rgb="FFC00000"/>
        <rFont val="Arial"/>
        <family val="2"/>
      </rPr>
      <t xml:space="preserve">
Formule : Consommation totale d'énergie (MWh) - Consommation d'énergie renouvelable (MWh)</t>
    </r>
  </si>
  <si>
    <r>
      <rPr>
        <sz val="11"/>
        <color rgb="FFC00000"/>
        <rFont val="Arial"/>
        <family val="2"/>
      </rPr>
      <t>[Suggestion d'affichage]</t>
    </r>
    <r>
      <rPr>
        <sz val="11"/>
        <rFont val="Arial"/>
        <family val="2"/>
      </rPr>
      <t xml:space="preserve">
Cet indicateur est calculé automatiquement.
</t>
    </r>
    <r>
      <rPr>
        <sz val="11"/>
        <color rgb="FFC00000"/>
        <rFont val="Arial"/>
        <family val="2"/>
      </rPr>
      <t xml:space="preserve">
Formule : Production totale d'énergie (MWh) - Production d'énergie renouvelable (MWh)</t>
    </r>
  </si>
  <si>
    <r>
      <rPr>
        <sz val="11"/>
        <color rgb="FFC00000"/>
        <rFont val="Arial"/>
        <family val="2"/>
      </rPr>
      <t>[Suggestion d'affichage]</t>
    </r>
    <r>
      <rPr>
        <sz val="11"/>
        <rFont val="Arial"/>
        <family val="2"/>
      </rPr>
      <t xml:space="preserve">
Cet indicateur est calculé automatiquement.
</t>
    </r>
    <r>
      <rPr>
        <sz val="11"/>
        <color rgb="FFC00000"/>
        <rFont val="Arial"/>
        <family val="2"/>
      </rPr>
      <t>Formule :
"Nombre d'embauches de salariés permanents en équivalent temps plein (ETP) durant la période de reporting, hors cession/acquisition"-"Nombre de départs de salariés permanents en équivalent temps plein (ETP) durant la période de reporting, hors cession/acquisition"
La "période de reporting" correspond à l'année civile ou à l'exercice financier.</t>
    </r>
  </si>
  <si>
    <t>La société est impliquée dans la fabrication, le commerce ou la vente d'armes controversées (mines antipersonnel, armes à sous-munitions, armes chimiques et biologiques). 
Si oui, veuillez préciser la part des revenus (%) provenant des armes controversées.</t>
  </si>
  <si>
    <t>Supply chain screening for Sustainability-related issues - Process</t>
  </si>
  <si>
    <r>
      <t xml:space="preserve">Nombre de salariés permanents en ETP à la fin de la période de reporting </t>
    </r>
    <r>
      <rPr>
        <b/>
        <u/>
        <sz val="11"/>
        <rFont val="Arial"/>
        <family val="2"/>
      </rPr>
      <t>précédente</t>
    </r>
    <r>
      <rPr>
        <b/>
        <sz val="11"/>
        <rFont val="Arial"/>
        <family val="2"/>
      </rPr>
      <t xml:space="preserve"> (N-1)</t>
    </r>
  </si>
  <si>
    <r>
      <t xml:space="preserve">Nombre de salariés non permanents en ETP à la fin de l'année de reporting </t>
    </r>
    <r>
      <rPr>
        <b/>
        <u/>
        <sz val="11"/>
        <rFont val="Arial"/>
        <family val="2"/>
      </rPr>
      <t>précédente</t>
    </r>
    <r>
      <rPr>
        <b/>
        <sz val="11"/>
        <rFont val="Arial"/>
        <family val="2"/>
      </rPr>
      <t xml:space="preserve"> (N-1)</t>
    </r>
  </si>
  <si>
    <t>La société a mis en œuvre une procédure de lancement d'alertes et de gestion des plaintes.</t>
  </si>
  <si>
    <t>EU Taxonomy Alignment - % revenue</t>
  </si>
  <si>
    <t>EU Taxonomy Alignment - % CapEx</t>
  </si>
  <si>
    <t>Opt. 1</t>
  </si>
  <si>
    <t>Opt. 2</t>
  </si>
  <si>
    <t>Opt. 3</t>
  </si>
  <si>
    <t>Opt. 4</t>
  </si>
  <si>
    <r>
      <t xml:space="preserve">Le pays dans lequel la société est légalement constituée </t>
    </r>
    <r>
      <rPr>
        <sz val="11"/>
        <color rgb="FFC00000"/>
        <rFont val="Arial"/>
        <family val="2"/>
      </rPr>
      <t>(pays du siège social)</t>
    </r>
    <r>
      <rPr>
        <sz val="11"/>
        <rFont val="Arial"/>
        <family val="2"/>
      </rPr>
      <t xml:space="preserve">. 
Veuillez n'indiquer qu'un seul pays </t>
    </r>
    <r>
      <rPr>
        <sz val="11"/>
        <color rgb="FFC00000"/>
        <rFont val="Arial"/>
        <family val="2"/>
      </rPr>
      <t>(si l'entreprise dispose d'implantations dans d'autres pays, veuillez l'indiquer en commentaire)</t>
    </r>
    <r>
      <rPr>
        <sz val="11"/>
        <rFont val="Arial"/>
        <family val="2"/>
      </rPr>
      <t>.</t>
    </r>
  </si>
  <si>
    <r>
      <t xml:space="preserve">Description de l'unité monétaire exprimée sous la forme d'un code à trois lettres (code monnaie ISO 4217).
</t>
    </r>
    <r>
      <rPr>
        <sz val="11"/>
        <color rgb="FFC00000"/>
        <rFont val="Arial"/>
        <family val="2"/>
      </rPr>
      <t>Cette unité sera celle utilisée pour l'indicateur "Chiffre d'affaires (millions)" ci-après.</t>
    </r>
  </si>
  <si>
    <r>
      <t xml:space="preserve">Le chiffre d'affaires annuel </t>
    </r>
    <r>
      <rPr>
        <sz val="11"/>
        <color rgb="FFC00000"/>
        <rFont val="Arial"/>
        <family val="2"/>
      </rPr>
      <t xml:space="preserve">est exprimé dans la monnaie sélectionnée précédemment.
</t>
    </r>
    <r>
      <rPr>
        <sz val="11"/>
        <rFont val="Arial"/>
        <family val="2"/>
      </rPr>
      <t xml:space="preserve">
</t>
    </r>
    <r>
      <rPr>
        <sz val="11"/>
        <color rgb="FFC00000"/>
        <rFont val="Arial"/>
        <family val="2"/>
      </rPr>
      <t xml:space="preserve">Il </t>
    </r>
    <r>
      <rPr>
        <sz val="11"/>
        <rFont val="Arial"/>
        <family val="2"/>
      </rPr>
      <t>est déterminé en calculant les revenus qu'une société perçoit au cours de l'année considérée pour la vente de produits et la prestation de services relevant des activités ordinaires de la société, après déduction de toute remise éventuelle. Le chiffre d'affaires ne comprend pas la taxe sur la valeur ajoutée (TVA) ni aucun autre impôt indirect.
Voir l'article 28 de la directive 78/660/CEE du Conseil du 25 juillet 1978 fondée sur l'article 54 paragraphe 3 sous g) du traité et concernant les comptes annuels de certaines formes de sociétés (JO L 222 du 14.8.1978, p. 11-31).</t>
    </r>
  </si>
  <si>
    <r>
      <rPr>
        <b/>
        <sz val="11"/>
        <color rgb="FFC00000"/>
        <rFont val="Arial"/>
        <family val="2"/>
      </rPr>
      <t>[Indicateur optionnel suggéré aux GPs pour vérifier données N-1]</t>
    </r>
    <r>
      <rPr>
        <sz val="11"/>
        <rFont val="Arial"/>
        <family val="2"/>
      </rPr>
      <t xml:space="preserve">
Nombre total de salariés </t>
    </r>
    <r>
      <rPr>
        <u/>
        <sz val="11"/>
        <rFont val="Arial"/>
        <family val="2"/>
      </rPr>
      <t>permanents</t>
    </r>
    <r>
      <rPr>
        <sz val="11"/>
        <rFont val="Arial"/>
        <family val="2"/>
      </rPr>
      <t xml:space="preserve"> en équivalents temps plein (ETP) au terme de l'année de reporting [</t>
    </r>
    <r>
      <rPr>
        <sz val="11"/>
        <color rgb="FFC00000"/>
        <rFont val="Arial"/>
        <family val="2"/>
      </rPr>
      <t>année civile ou exercice financier</t>
    </r>
    <r>
      <rPr>
        <sz val="11"/>
        <rFont val="Arial"/>
        <family val="2"/>
      </rPr>
      <t xml:space="preserve">] </t>
    </r>
    <r>
      <rPr>
        <u/>
        <sz val="11"/>
        <rFont val="Arial"/>
        <family val="2"/>
      </rPr>
      <t>précédant</t>
    </r>
    <r>
      <rPr>
        <sz val="11"/>
        <rFont val="Arial"/>
        <family val="2"/>
      </rPr>
      <t xml:space="preserve"> l'année au titre de laquelle les données sont fournies.
Les ETP sont calculés sur la base du temps de travail prévu dans le contrat de travail au 31/12. Exemple :  
1 salarié à mi-temps = 0,5 ETP
1 salarié au 4/5 = 0,8 ETP</t>
    </r>
  </si>
  <si>
    <r>
      <rPr>
        <b/>
        <sz val="11"/>
        <color rgb="FFC00000"/>
        <rFont val="Arial"/>
        <family val="2"/>
      </rPr>
      <t>[Indicateur optionnel suggéré aux GPs pour vérifier données N-1]</t>
    </r>
    <r>
      <rPr>
        <sz val="11"/>
        <rFont val="Arial"/>
        <family val="2"/>
      </rPr>
      <t xml:space="preserve">
Nombre total de salariés </t>
    </r>
    <r>
      <rPr>
        <u/>
        <sz val="11"/>
        <rFont val="Arial"/>
        <family val="2"/>
      </rPr>
      <t>non permanents</t>
    </r>
    <r>
      <rPr>
        <sz val="11"/>
        <rFont val="Arial"/>
        <family val="2"/>
      </rPr>
      <t xml:space="preserve"> en équivalents temps plein (ETP) au terme de l'année de reporting [</t>
    </r>
    <r>
      <rPr>
        <sz val="11"/>
        <color rgb="FFC00000"/>
        <rFont val="Arial"/>
        <family val="2"/>
      </rPr>
      <t>année civile ou exercice financier]</t>
    </r>
    <r>
      <rPr>
        <sz val="11"/>
        <rFont val="Arial"/>
        <family val="2"/>
      </rPr>
      <t xml:space="preserve"> </t>
    </r>
    <r>
      <rPr>
        <u/>
        <sz val="11"/>
        <rFont val="Arial"/>
        <family val="2"/>
      </rPr>
      <t>précédant</t>
    </r>
    <r>
      <rPr>
        <sz val="11"/>
        <rFont val="Arial"/>
        <family val="2"/>
      </rPr>
      <t xml:space="preserve"> l'année au titre de laquelle les données sont fournies.
Tous les contrats temporaires à temps plein et à temps partiel (prorata en ETP), y compris les absents: contrats à durée déterminée, contrats en alternance, apprentis et travail intermittent temporaire. 
Veuillez ne pas inclure ici les stagiaires, les travailleurs intérimaires, les VIE, les extras/vacants, et intervenants mis à disposition par une société extérieure.
Les ETP sont calculés sur la base du temps de travail prévu dans le contrat de travail au 31/12. Exemple :  
1 salarié à mi-temps = 0,5 ETP
1 salarié au 4/5 = 0,8 ETP</t>
    </r>
  </si>
  <si>
    <r>
      <rPr>
        <b/>
        <sz val="11"/>
        <color rgb="FFC00000"/>
        <rFont val="Arial"/>
        <family val="2"/>
      </rPr>
      <t>[Suggestion d'affichage]</t>
    </r>
    <r>
      <rPr>
        <sz val="11"/>
        <color rgb="FFC00000"/>
        <rFont val="Arial"/>
        <family val="2"/>
      </rPr>
      <t xml:space="preserve">
Cet indicateur est calculé automatiquement.
Formule : "Nombre de salariés permanents en ETP à la fin de la période de reporting"+"Nombre de salariés non permanents en ETP à la fin de l'année de reporting".</t>
    </r>
  </si>
  <si>
    <r>
      <t xml:space="preserve">- </t>
    </r>
    <r>
      <rPr>
        <sz val="11"/>
        <color rgb="FFC00000"/>
        <rFont val="Arial"/>
        <family val="2"/>
      </rPr>
      <t xml:space="preserve">Responsable / Directeur-trice dédié(e) à la durabilité
- Equipe dédiée à la durabilité
- Référent(e-s) durabilité non dédié(e-s) au sein des équipes
</t>
    </r>
    <r>
      <rPr>
        <sz val="11"/>
        <rFont val="Arial"/>
        <family val="2"/>
      </rPr>
      <t>- Directeur</t>
    </r>
    <r>
      <rPr>
        <sz val="11"/>
        <color rgb="FFC00000"/>
        <rFont val="Arial"/>
        <family val="2"/>
      </rPr>
      <t>(trice)</t>
    </r>
    <r>
      <rPr>
        <sz val="11"/>
        <rFont val="Arial"/>
        <family val="2"/>
      </rPr>
      <t xml:space="preserve"> financier</t>
    </r>
    <r>
      <rPr>
        <sz val="11"/>
        <color rgb="FFC00000"/>
        <rFont val="Arial"/>
        <family val="2"/>
      </rPr>
      <t>(ère)</t>
    </r>
    <r>
      <rPr>
        <sz val="11"/>
        <rFont val="Arial"/>
        <family val="2"/>
      </rPr>
      <t xml:space="preserve"> (DAF)
</t>
    </r>
    <r>
      <rPr>
        <sz val="11"/>
        <color rgb="FFC00000"/>
        <rFont val="Arial"/>
        <family val="2"/>
      </rPr>
      <t xml:space="preserve">- Directeur(trice) général(e) (DG)
</t>
    </r>
    <r>
      <rPr>
        <sz val="11"/>
        <rFont val="Arial"/>
        <family val="2"/>
      </rPr>
      <t>- Autre membre de la Direction (non dédié)
- Pas de responsabilité attribuée</t>
    </r>
  </si>
  <si>
    <r>
      <t xml:space="preserve">Veuillez ne pas inclure ici les mécanismes d’ “executive management/management package”
Veuillez cocher le ou les champs correspondant dans la liste. </t>
    </r>
    <r>
      <rPr>
        <sz val="11"/>
        <color rgb="FFC00000"/>
        <rFont val="Arial"/>
        <family val="2"/>
      </rPr>
      <t>E</t>
    </r>
    <r>
      <rPr>
        <sz val="11"/>
        <rFont val="Arial"/>
        <family val="2"/>
      </rPr>
      <t>n cas d'absence d'un tel système, veuillez renseigner "Aucun système de partage de la création de valeur" sans cocher d'autres champs.</t>
    </r>
  </si>
  <si>
    <t>A qui revient la responsabilité de la mise en œuvre de la stratégie de durabilité, le cas échéant, de la société?
Veuillez cocher le ou les champs correspondant dans la liste. En l'absence de responsabilité attribuée, veuillez cocher "Pas de responsabilité attribuée" sans cocher d'autres champs.</t>
  </si>
  <si>
    <r>
      <t xml:space="preserve">La société a-t-elle formalisé une ou plusieurs politiques sur les thèmes suivants ?
Une politique est considérée comme formalisée si elle est, </t>
    </r>
    <r>
      <rPr>
        <i/>
        <sz val="11"/>
        <color rgb="FFC00000"/>
        <rFont val="Arial"/>
        <family val="2"/>
      </rPr>
      <t>a minima</t>
    </r>
    <r>
      <rPr>
        <sz val="11"/>
        <color rgb="FFC00000"/>
        <rFont val="Arial"/>
        <family val="2"/>
      </rPr>
      <t>, écrite, communiquée en interne, validée par la direction de l’entreprise et associée à des engagements. En outre, cette politique devrait inclure : objectifs généraux, incidences, risques, opportunités, cadre/exclusion de la politique.
Veuillez cocher le ou les champs correspondant dans la liste, que la politique soit dédiée ou intégrée dans une politique plus large (ex. : politique de durabilité globale). En l'absence de politique, veuillez cocher "Non, pas de politique de durabilité" sans cocher d'autres champs.</t>
    </r>
  </si>
  <si>
    <t>La société a-t-elle mis en œuvre les procédures, politiques ou codes suivants ?
Veuillez cocher les éléments correspondants. En l'absence de mise en place d'éléments mentionnés, veuillez cocher "Aucun des éléments ci-dessus" sans cocher d'autres champs.</t>
  </si>
  <si>
    <r>
      <t xml:space="preserve">La société possède-t-elle une charte achats responsables et / ou une politique formalisée d'achats responsables ?
</t>
    </r>
    <r>
      <rPr>
        <sz val="11"/>
        <color rgb="FFC00000"/>
        <rFont val="Arial"/>
        <family val="2"/>
      </rPr>
      <t>Veuillez cocher les éléments correspondants.  En l'absence de mise en place d'éléments mentionnés, veuillez cocher "Aucun des éléments ci-dessus" sans cocher d'autres champs.</t>
    </r>
  </si>
  <si>
    <t>- Politique d'achats responsables formalisée
- Charte fournisseurs à destination des fournisseurs
- Clauses/engagements signés par les fournisseurs
- Aucun des éléments ci-dessus</t>
  </si>
  <si>
    <r>
      <t xml:space="preserve">- Mise en œuvre d'une procédure de due diligence à l'égard des fournisseurs potentiels pour évaluer leur performance RSE
- Suivi et évaluation réguliers de l'adhésion des fournisseurs actuels aux normes RSE
- Collaboration avec les fournisseurs pour améliorer leurs pratiques RSE
- Mise en oeuvre de mécanismes visant à traiter et atténuer les risques RSE au sein de la chaîne
- Incitation des fournisseurs à faire preuve de transparence et à publier leurs performances RSE
</t>
    </r>
    <r>
      <rPr>
        <sz val="11"/>
        <color rgb="FFC00000"/>
        <rFont val="Arial"/>
        <family val="2"/>
      </rPr>
      <t>- Aucun des éléments ci-dessus</t>
    </r>
  </si>
  <si>
    <r>
      <t xml:space="preserve">- Section A – Agriculture, sylviculture et pêche
- Section B – Mines et carrières
- Section C – Industrie manufacturière
- Section D – Fourniture d'électricité, de gaz, de vapeur et d'air conditionné
- Section E – Fourniture d'eau, traitement des eaux usées, gestion des déchets et activités d'assainissement
- Section F – Construction
- Section G – Commerce de gros et de détail, réparation de véhicules automobiles et de motocycles
- Section H – Transports et stockage
</t>
    </r>
    <r>
      <rPr>
        <sz val="11"/>
        <color rgb="FFC00000"/>
        <rFont val="Arial"/>
        <family val="2"/>
      </rPr>
      <t>- Section M – Activités immobilières</t>
    </r>
    <r>
      <rPr>
        <sz val="11"/>
        <rFont val="Arial"/>
        <family val="2"/>
      </rPr>
      <t xml:space="preserve">
- Aucun des</t>
    </r>
    <r>
      <rPr>
        <sz val="11"/>
        <color rgb="FFC00000"/>
        <rFont val="Arial"/>
        <family val="2"/>
      </rPr>
      <t xml:space="preserve"> secteurs </t>
    </r>
    <r>
      <rPr>
        <sz val="11"/>
        <rFont val="Arial"/>
        <family val="2"/>
      </rPr>
      <t>ci-dessus</t>
    </r>
  </si>
  <si>
    <t>Reporting level</t>
  </si>
  <si>
    <t>Category</t>
  </si>
  <si>
    <t>Sub-category</t>
  </si>
  <si>
    <t>Reference</t>
  </si>
  <si>
    <t>Metric</t>
  </si>
  <si>
    <t>Change compared to the 2024 Template</t>
  </si>
  <si>
    <t>PORTFOLIO COMPANY METRICS</t>
  </si>
  <si>
    <t>Sheet</t>
  </si>
  <si>
    <t>N/A</t>
  </si>
  <si>
    <t>2. Intermediate PC (15-250 FTE)</t>
  </si>
  <si>
    <t>Renamed "Recommended PC (15-250 FTE)" sheet to "Intermediate PC (15-250 FTE)" for clarity</t>
  </si>
  <si>
    <t>All</t>
  </si>
  <si>
    <t xml:space="preserve">All </t>
  </si>
  <si>
    <t>Updated nomenclature</t>
  </si>
  <si>
    <t>The nomenclature has been updated along with the metrics where necessary. Where changes were made for clarity or to reduce ambiguity, numbering (i.e., the reference) has been maintained. In cases where a metric or its content was substantially modified, the nomenclature has been revised accordingly.</t>
  </si>
  <si>
    <t>0. GENERAL</t>
  </si>
  <si>
    <t>0.1 Company fundamentals</t>
  </si>
  <si>
    <t>0.1.2.1</t>
  </si>
  <si>
    <t>Identification system</t>
  </si>
  <si>
    <t>Dropdown list expanded to cover more options across the three Portfolio Company sheets (Minimum, Intermediate, Full)</t>
  </si>
  <si>
    <t>0.1.5</t>
  </si>
  <si>
    <t>Other EU country of substantial operations (1)</t>
  </si>
  <si>
    <t>Removed from the Minimum PC and Intermediate PC sheets</t>
  </si>
  <si>
    <t>0.1.5.1</t>
  </si>
  <si>
    <t>Other EU country of substantial operations (2)</t>
  </si>
  <si>
    <t>0.1.6</t>
  </si>
  <si>
    <t>Industry classification (NACE Rev. 2.1)</t>
  </si>
  <si>
    <t>Modified to reflect the new NACE Rev. 2.1 classification system across the three Portfolio Company sheets (Minimum, Intermediate, Full) - Formatting has also been changed into a dropdown</t>
  </si>
  <si>
    <t>0.1.12</t>
  </si>
  <si>
    <t>Formatting changed to a dropdown list in the Intermediate PC and Full PC sheets</t>
  </si>
  <si>
    <t>0.2 Sustainability management</t>
  </si>
  <si>
    <t>0.2.1.1</t>
  </si>
  <si>
    <t>Code of Conduct</t>
  </si>
  <si>
    <t>Formatting changed from tick-the-box to Y/N dropdown across the three Portfolio Company sheets (Minimum, Intermediate, Full)</t>
  </si>
  <si>
    <t>0.2.1.2</t>
  </si>
  <si>
    <t>Overall sustainability policy</t>
  </si>
  <si>
    <t>0.2.1.3</t>
  </si>
  <si>
    <t>Environmental policy</t>
  </si>
  <si>
    <t>0.2.1.4</t>
  </si>
  <si>
    <t>Anti-discrimination and equal opportunities policy</t>
  </si>
  <si>
    <t>0.2.1.5</t>
  </si>
  <si>
    <t>Diversity &amp; inclusion policy</t>
  </si>
  <si>
    <t>0.2.1.6</t>
  </si>
  <si>
    <t>Salary &amp; remuneration policy</t>
  </si>
  <si>
    <t>0.2.1.7</t>
  </si>
  <si>
    <t>(Occupational) Health &amp; Safety policy</t>
  </si>
  <si>
    <t>0.2.1.8</t>
  </si>
  <si>
    <t>Human rights policy</t>
  </si>
  <si>
    <t>0.2.1.9</t>
  </si>
  <si>
    <t>Anti-corruption and anti-bribery policy</t>
  </si>
  <si>
    <t>0.2.1.10</t>
  </si>
  <si>
    <t>Privacy of employees &amp; customers policy</t>
  </si>
  <si>
    <t>0.2.1.11</t>
  </si>
  <si>
    <t>Supply chain &amp; responsible procurement policy</t>
  </si>
  <si>
    <t>0.2.1.12</t>
  </si>
  <si>
    <t>Cybersecurity &amp; data management policy</t>
  </si>
  <si>
    <t>0.2.1.13</t>
  </si>
  <si>
    <t>Responsible AI policy</t>
  </si>
  <si>
    <t>New metric introduced across the three Portfolio Company sheets (Minimum, Intermediate, Full)</t>
  </si>
  <si>
    <t>0.2.2</t>
  </si>
  <si>
    <t>Sustainability responsibility and oversight</t>
  </si>
  <si>
    <t>Deleted from the Full PC sheet</t>
  </si>
  <si>
    <r>
      <t xml:space="preserve">If yes - Person(s) responsible for the company's ESG matters, strategy, implementation and oversight </t>
    </r>
    <r>
      <rPr>
        <i/>
        <sz val="11"/>
        <color rgb="FF4C6172"/>
        <rFont val="DM Sans"/>
        <family val="2"/>
        <scheme val="minor"/>
      </rPr>
      <t>(select all that apply - multiple choice)</t>
    </r>
  </si>
  <si>
    <t>0.2.2.1</t>
  </si>
  <si>
    <t>Chief Executive Officer (CEO)</t>
  </si>
  <si>
    <t>0.2.2.2</t>
  </si>
  <si>
    <t>Chief Sustainability Officer (CSO)</t>
  </si>
  <si>
    <t>0.2.2.3</t>
  </si>
  <si>
    <t>Chief Financial Officer (CFO)</t>
  </si>
  <si>
    <t>0.2.2.4</t>
  </si>
  <si>
    <t>Board of Directors</t>
  </si>
  <si>
    <t>0.2.2.5</t>
  </si>
  <si>
    <t>Management level</t>
  </si>
  <si>
    <t>0.2.2.6</t>
  </si>
  <si>
    <t>None of the above</t>
  </si>
  <si>
    <t>0.2.3</t>
  </si>
  <si>
    <t>New metric in the Full PC sheet</t>
  </si>
  <si>
    <t>0.2.3.1</t>
  </si>
  <si>
    <t>Dedicated sustainability officer / manager</t>
  </si>
  <si>
    <t>0.2.3.2</t>
  </si>
  <si>
    <t>Dedicated sustainability team</t>
  </si>
  <si>
    <t>0.2.3.3</t>
  </si>
  <si>
    <t>Non-dedicated sustainability referent(s) within teams</t>
  </si>
  <si>
    <t>0.2.3.4</t>
  </si>
  <si>
    <t>0.2.3.5</t>
  </si>
  <si>
    <t>0.2.3.6</t>
  </si>
  <si>
    <t>0.2.3.7</t>
  </si>
  <si>
    <t>Other non-dedicated member of the management team</t>
  </si>
  <si>
    <t>0.2.3.8</t>
  </si>
  <si>
    <t>No responsibility assigned</t>
  </si>
  <si>
    <t>0.3 Incidents</t>
  </si>
  <si>
    <t>0.3.1</t>
  </si>
  <si>
    <t>Occurrence of ESG incidents</t>
  </si>
  <si>
    <t>Deleted from the three Portfolio Company sheets (Minimum, Intermediate, Full)</t>
  </si>
  <si>
    <t>0.3.1.1</t>
  </si>
  <si>
    <t>Number of material ESG incidents in the reporting year</t>
  </si>
  <si>
    <t>Wording clarified across the three Portfolio Company sheets (Minimum, Intermediate, Full)</t>
  </si>
  <si>
    <t>0.3.1.2</t>
  </si>
  <si>
    <t>Qualitative information on material ESG incidents</t>
  </si>
  <si>
    <t>New open text metric to elaborate on any material ESG incidents that may have occurred - introduced across the three Portfolio Company sheets (Minimum, Intermediate, Full)</t>
  </si>
  <si>
    <t>1. REGULATORY REQUIREMENTS</t>
  </si>
  <si>
    <t>1.3 Corporate Sustainability Reporting Directive (CSRD)</t>
  </si>
  <si>
    <t>1.3.1</t>
  </si>
  <si>
    <t>Subject to ESG regulatory reporting under CSRD</t>
  </si>
  <si>
    <t>Definition updated to clarify that this metric in the Full PC sheet refers to the CSRD as it is currently in force (i.e., disregarding the ongoing negotiations under the Sustainability Omnibus Proposal)</t>
  </si>
  <si>
    <t>2. ENVIRONMENTAL</t>
  </si>
  <si>
    <t>2.1 Environmental management</t>
  </si>
  <si>
    <t>2.1.1.1</t>
  </si>
  <si>
    <t>Frameworks and tools to manage environmental risk</t>
  </si>
  <si>
    <t>Wording modified to address ambiguity and to get more granular information on certification, policies, procedures, and tools in place to manage exposure to environmental risks - Full PC sheet only</t>
  </si>
  <si>
    <t>2.2 GHG emissions (Carbon footprint)</t>
  </si>
  <si>
    <t>2.2.5.2</t>
  </si>
  <si>
    <r>
      <rPr>
        <u/>
        <sz val="11"/>
        <color rgb="FF4C6172"/>
        <rFont val="DM Sans"/>
        <family val="2"/>
        <scheme val="minor"/>
      </rPr>
      <t>If available</t>
    </r>
    <r>
      <rPr>
        <sz val="11"/>
        <color rgb="FF4C6172"/>
        <rFont val="DM Sans"/>
        <family val="2"/>
        <scheme val="minor"/>
      </rPr>
      <t xml:space="preserve"> - Emissions per (material) category - Scope 3.1 Purchased goods and services</t>
    </r>
  </si>
  <si>
    <t>2.2.5.3</t>
  </si>
  <si>
    <r>
      <rPr>
        <u/>
        <sz val="11"/>
        <color rgb="FF4C6172"/>
        <rFont val="DM Sans"/>
        <family val="2"/>
        <scheme val="minor"/>
      </rPr>
      <t>If available</t>
    </r>
    <r>
      <rPr>
        <sz val="11"/>
        <color rgb="FF4C6172"/>
        <rFont val="DM Sans"/>
        <family val="2"/>
        <scheme val="minor"/>
      </rPr>
      <t xml:space="preserve"> - Emissions per (material) category - Scope 3.2 Capital goods</t>
    </r>
  </si>
  <si>
    <t>2.2.5.4</t>
  </si>
  <si>
    <r>
      <rPr>
        <u/>
        <sz val="11"/>
        <color rgb="FF4C6172"/>
        <rFont val="DM Sans"/>
        <family val="2"/>
        <scheme val="minor"/>
      </rPr>
      <t>If available</t>
    </r>
    <r>
      <rPr>
        <sz val="11"/>
        <color rgb="FF4C6172"/>
        <rFont val="DM Sans"/>
        <family val="2"/>
        <scheme val="minor"/>
      </rPr>
      <t xml:space="preserve"> - Emissions per (material) category - Scope 3.3 Fuel- and energy-related activities (not included in scope 1 or scope 2)</t>
    </r>
  </si>
  <si>
    <t>2.2.5.5</t>
  </si>
  <si>
    <r>
      <rPr>
        <u/>
        <sz val="11"/>
        <color rgb="FF4C6172"/>
        <rFont val="DM Sans"/>
        <family val="2"/>
        <scheme val="minor"/>
      </rPr>
      <t>If available</t>
    </r>
    <r>
      <rPr>
        <sz val="11"/>
        <color rgb="FF4C6172"/>
        <rFont val="DM Sans"/>
        <family val="2"/>
        <scheme val="minor"/>
      </rPr>
      <t xml:space="preserve"> - Emissions per (material) category - Scope 3.4 Upstream transportation and distribution</t>
    </r>
  </si>
  <si>
    <t>2.2.5.6</t>
  </si>
  <si>
    <r>
      <rPr>
        <u/>
        <sz val="11"/>
        <color rgb="FF4C6172"/>
        <rFont val="DM Sans"/>
        <family val="2"/>
        <scheme val="minor"/>
      </rPr>
      <t>If available</t>
    </r>
    <r>
      <rPr>
        <sz val="11"/>
        <color rgb="FF4C6172"/>
        <rFont val="DM Sans"/>
        <family val="2"/>
        <scheme val="minor"/>
      </rPr>
      <t xml:space="preserve"> - Emissions per (material) category - Scope 3.5 Waste generated in operations</t>
    </r>
  </si>
  <si>
    <t>2.2.5.7</t>
  </si>
  <si>
    <r>
      <rPr>
        <u/>
        <sz val="11"/>
        <color rgb="FF4C6172"/>
        <rFont val="DM Sans"/>
        <family val="2"/>
        <scheme val="minor"/>
      </rPr>
      <t>If available</t>
    </r>
    <r>
      <rPr>
        <sz val="11"/>
        <color rgb="FF4C6172"/>
        <rFont val="DM Sans"/>
        <family val="2"/>
        <scheme val="minor"/>
      </rPr>
      <t xml:space="preserve"> - Emissions per (material) category - Scope 3.6 Business travel</t>
    </r>
  </si>
  <si>
    <t>2.2.5.8</t>
  </si>
  <si>
    <r>
      <rPr>
        <u/>
        <sz val="11"/>
        <color rgb="FF4C6172"/>
        <rFont val="DM Sans"/>
        <family val="2"/>
        <scheme val="minor"/>
      </rPr>
      <t>If available</t>
    </r>
    <r>
      <rPr>
        <sz val="11"/>
        <color rgb="FF4C6172"/>
        <rFont val="DM Sans"/>
        <family val="2"/>
        <scheme val="minor"/>
      </rPr>
      <t xml:space="preserve"> - Emissions per (material) category - Scope 3.7 Employee commuting</t>
    </r>
  </si>
  <si>
    <t>2.2.5.9</t>
  </si>
  <si>
    <r>
      <rPr>
        <u/>
        <sz val="11"/>
        <color rgb="FF4C6172"/>
        <rFont val="DM Sans"/>
        <family val="2"/>
        <scheme val="minor"/>
      </rPr>
      <t>If available</t>
    </r>
    <r>
      <rPr>
        <sz val="11"/>
        <color rgb="FF4C6172"/>
        <rFont val="DM Sans"/>
        <family val="2"/>
        <scheme val="minor"/>
      </rPr>
      <t xml:space="preserve"> - Emissions per (material) category - Scope 3.8 Upstream leased assets</t>
    </r>
  </si>
  <si>
    <t>2.2.5.10</t>
  </si>
  <si>
    <r>
      <rPr>
        <u/>
        <sz val="11"/>
        <color rgb="FF4C6172"/>
        <rFont val="DM Sans"/>
        <family val="2"/>
        <scheme val="minor"/>
      </rPr>
      <t>If available</t>
    </r>
    <r>
      <rPr>
        <sz val="11"/>
        <color rgb="FF4C6172"/>
        <rFont val="DM Sans"/>
        <family val="2"/>
        <scheme val="minor"/>
      </rPr>
      <t xml:space="preserve"> - Emissions per (material) category - Scope 3.9 Downstream transportation and distribution</t>
    </r>
  </si>
  <si>
    <t>2.2.5.11</t>
  </si>
  <si>
    <r>
      <rPr>
        <u/>
        <sz val="11"/>
        <color rgb="FF4C6172"/>
        <rFont val="DM Sans"/>
        <family val="2"/>
        <scheme val="minor"/>
      </rPr>
      <t>If available</t>
    </r>
    <r>
      <rPr>
        <sz val="11"/>
        <color rgb="FF4C6172"/>
        <rFont val="DM Sans"/>
        <family val="2"/>
        <scheme val="minor"/>
      </rPr>
      <t xml:space="preserve"> - Emissions per (material) category - Scope 3.10 Processing of sold products</t>
    </r>
  </si>
  <si>
    <t>2.2.5.12</t>
  </si>
  <si>
    <r>
      <rPr>
        <u/>
        <sz val="11"/>
        <color rgb="FF4C6172"/>
        <rFont val="DM Sans"/>
        <family val="2"/>
        <scheme val="minor"/>
      </rPr>
      <t>If available</t>
    </r>
    <r>
      <rPr>
        <sz val="11"/>
        <color rgb="FF4C6172"/>
        <rFont val="DM Sans"/>
        <family val="2"/>
        <scheme val="minor"/>
      </rPr>
      <t xml:space="preserve"> - Emissions per (material) category - Scope 3.11 Use of sold products</t>
    </r>
  </si>
  <si>
    <t>2.2.5.13</t>
  </si>
  <si>
    <r>
      <rPr>
        <u/>
        <sz val="11"/>
        <color rgb="FF4C6172"/>
        <rFont val="DM Sans"/>
        <family val="2"/>
        <scheme val="minor"/>
      </rPr>
      <t>If available</t>
    </r>
    <r>
      <rPr>
        <sz val="11"/>
        <color rgb="FF4C6172"/>
        <rFont val="DM Sans"/>
        <family val="2"/>
        <scheme val="minor"/>
      </rPr>
      <t xml:space="preserve"> - Emissions per (material) category - Scope 3.12 End-of-life treatment of sold products</t>
    </r>
  </si>
  <si>
    <t>2.2.5.14</t>
  </si>
  <si>
    <r>
      <rPr>
        <u/>
        <sz val="11"/>
        <color rgb="FF4C6172"/>
        <rFont val="DM Sans"/>
        <family val="2"/>
        <scheme val="minor"/>
      </rPr>
      <t>If available</t>
    </r>
    <r>
      <rPr>
        <sz val="11"/>
        <color rgb="FF4C6172"/>
        <rFont val="DM Sans"/>
        <family val="2"/>
        <scheme val="minor"/>
      </rPr>
      <t xml:space="preserve"> - Emissions per (material) category - Scope 3.13 Downstream leased assets</t>
    </r>
  </si>
  <si>
    <t>2.2.5.15</t>
  </si>
  <si>
    <r>
      <rPr>
        <u/>
        <sz val="11"/>
        <color rgb="FF4C6172"/>
        <rFont val="DM Sans"/>
        <family val="2"/>
        <scheme val="minor"/>
      </rPr>
      <t>If available</t>
    </r>
    <r>
      <rPr>
        <sz val="11"/>
        <color rgb="FF4C6172"/>
        <rFont val="DM Sans"/>
        <family val="2"/>
        <scheme val="minor"/>
      </rPr>
      <t xml:space="preserve"> - Emissions per (material) category - Scope 3.14 Franchises</t>
    </r>
  </si>
  <si>
    <t>2.2.5.16</t>
  </si>
  <si>
    <r>
      <rPr>
        <u/>
        <sz val="11"/>
        <color rgb="FF4C6172"/>
        <rFont val="DM Sans"/>
        <family val="2"/>
        <scheme val="minor"/>
      </rPr>
      <t>If available</t>
    </r>
    <r>
      <rPr>
        <sz val="11"/>
        <color rgb="FF4C6172"/>
        <rFont val="DM Sans"/>
        <family val="2"/>
        <scheme val="minor"/>
      </rPr>
      <t xml:space="preserve"> - Emissions per (material) category - Scope 3.15 Investments</t>
    </r>
  </si>
  <si>
    <t>2.2.5.17</t>
  </si>
  <si>
    <t>Primary source of Scope 3 GHG emissions</t>
  </si>
  <si>
    <t>New in the Full PC sheet - to replace the above metrics</t>
  </si>
  <si>
    <t>2.2.5.18</t>
  </si>
  <si>
    <r>
      <rPr>
        <u/>
        <sz val="11"/>
        <color rgb="FF4C6172"/>
        <rFont val="DM Sans"/>
        <family val="2"/>
        <scheme val="minor"/>
      </rPr>
      <t>If available</t>
    </r>
    <r>
      <rPr>
        <sz val="11"/>
        <color rgb="FF4C6172"/>
        <rFont val="DM Sans"/>
        <family val="2"/>
        <scheme val="minor"/>
      </rPr>
      <t xml:space="preserve"> - Emissions for this Scope 3 category</t>
    </r>
  </si>
  <si>
    <t>2.2.5.19</t>
  </si>
  <si>
    <t>Secondary source of Scope 3 GHG emissions</t>
  </si>
  <si>
    <t>2.2.5.20</t>
  </si>
  <si>
    <t>2.3 Climate change strategy</t>
  </si>
  <si>
    <t>2.3.2</t>
  </si>
  <si>
    <t>Short-term (i.e., 5- to 10-years) GHG emission reduction target</t>
  </si>
  <si>
    <t xml:space="preserve">Dropdown list updated in the Intermediate PC and Full PC sheets to ensure alignment with EDCI </t>
  </si>
  <si>
    <t>2.3.4</t>
  </si>
  <si>
    <t>Year-on-Year emissions profile in line with net zero pathway</t>
  </si>
  <si>
    <t>New in the Full PC sheet - to align with PMDR</t>
  </si>
  <si>
    <t>2.3.4.1</t>
  </si>
  <si>
    <t xml:space="preserve">Please elaborate </t>
  </si>
  <si>
    <t>2.3.5</t>
  </si>
  <si>
    <t>Contribution to Climate Solutions as defined by GFANZ (High level assessment only)</t>
  </si>
  <si>
    <t>3. SOCIAL</t>
  </si>
  <si>
    <t>3.3 Employment</t>
  </si>
  <si>
    <t>3.3.7</t>
  </si>
  <si>
    <t>Organic Net New Hires</t>
  </si>
  <si>
    <t xml:space="preserve">Definition finetuned in the Intermediate PC and Full PC sheets to ensure alignment with EDCI </t>
  </si>
  <si>
    <t>3.3.8</t>
  </si>
  <si>
    <t>Total Net New Hires</t>
  </si>
  <si>
    <t>3.5 Skill Development</t>
  </si>
  <si>
    <t>3.5.1</t>
  </si>
  <si>
    <t>Average hours of training and education per FTE</t>
  </si>
  <si>
    <t>3.6 Health &amp; Safety</t>
  </si>
  <si>
    <t>3.6.1.1</t>
  </si>
  <si>
    <t>Please elaborate on major injuries and any actions taken</t>
  </si>
  <si>
    <t>New metric in the Intermediate and Full PC sheets to gather more qualitative information</t>
  </si>
  <si>
    <t>4. GOVERNANCE</t>
  </si>
  <si>
    <t>4.2 Data security and customer privacy</t>
  </si>
  <si>
    <t>4.2.1.1</t>
  </si>
  <si>
    <t>Qualitative information on data breaches</t>
  </si>
  <si>
    <t>4.2.2</t>
  </si>
  <si>
    <r>
      <t xml:space="preserve">Proactive cyber vulnerability management programme </t>
    </r>
    <r>
      <rPr>
        <i/>
        <sz val="11"/>
        <color rgb="FF4C6172"/>
        <rFont val="DM Sans"/>
        <family val="2"/>
        <scheme val="minor"/>
      </rPr>
      <t>(select all that apply)</t>
    </r>
  </si>
  <si>
    <t>4.2.2.1</t>
  </si>
  <si>
    <t>Scheduled vulnerability scans</t>
  </si>
  <si>
    <t>4.2.2.2</t>
  </si>
  <si>
    <t xml:space="preserve">Penetration testing (i.e., human-facilitated testing) </t>
  </si>
  <si>
    <t>4.2.2.3</t>
  </si>
  <si>
    <t>Software development lifecycle security testing (e.g., static/dynamic code analysis, software composition analysis, etc.)</t>
  </si>
  <si>
    <t>4.2.2.4</t>
  </si>
  <si>
    <t>Other</t>
  </si>
  <si>
    <t>4.2.2.4.1</t>
  </si>
  <si>
    <t>If Other - Please specify</t>
  </si>
  <si>
    <t>4.2.2.5</t>
  </si>
  <si>
    <t>We do not have a cyber vulnerability management programme</t>
  </si>
  <si>
    <t>FUND METRICS</t>
  </si>
  <si>
    <t>0.2 Legal and policy</t>
  </si>
  <si>
    <t>0.2.5</t>
  </si>
  <si>
    <t>Has your fund adhered to the fundamental and internationally recognised ethical principles, including human rights and labour principles, as defined by the UN Global Compact?</t>
  </si>
  <si>
    <t>New metric in the Additional - Fund level sheet</t>
  </si>
  <si>
    <t>0.2.5.1</t>
  </si>
  <si>
    <t>If no, please specify if and how you support the objective of establishing good corporate governance.</t>
  </si>
  <si>
    <t>0.3 ESG-related improvement measures</t>
  </si>
  <si>
    <t>0.3.5</t>
  </si>
  <si>
    <t>Process to monitor the good governance practices of the portfolio companies over time</t>
  </si>
  <si>
    <t>Dropdown options changed to integrate metric 0.3.5.1 in the Additional - Fund level sheet</t>
  </si>
  <si>
    <t>0.3.5.1</t>
  </si>
  <si>
    <t>If so, at which frequency?</t>
  </si>
  <si>
    <t>Removed from the Additional - Fund level sheet</t>
  </si>
  <si>
    <t>0.3.6</t>
  </si>
  <si>
    <t>Process to assess the responsible AI practices of the portfolio companies at due diligence</t>
  </si>
  <si>
    <t>1.2 EU SFDR - Article 8</t>
  </si>
  <si>
    <t>1.2.1</t>
  </si>
  <si>
    <t>Does the product commit to make sustainable investments?</t>
  </si>
  <si>
    <t>Caveat added to clarify that this metric should only be completed during the first year of reporting - or in case of changes in subsequent years - in the Additional - Fund level sheet</t>
  </si>
  <si>
    <t>1.2.6.2</t>
  </si>
  <si>
    <t>If yes - Target's reduction ambition</t>
  </si>
  <si>
    <t>1.3 EU SFDR - Article 9</t>
  </si>
  <si>
    <t>1.3.6.2</t>
  </si>
  <si>
    <t>2. SOCIAL</t>
  </si>
  <si>
    <t>2.1 Diversity, Equity &amp; Inclusion (DE&amp;I)</t>
  </si>
  <si>
    <t>2.1.6</t>
  </si>
  <si>
    <t>Do you track gender diversity in your pipeline?</t>
  </si>
  <si>
    <t>Wording clarified in the Additional - Fund level sheet</t>
  </si>
  <si>
    <t>2.1.6.1</t>
  </si>
  <si>
    <t>If yes - Please specify the percentage of women in: All approaches received</t>
  </si>
  <si>
    <t>2.1.6.2</t>
  </si>
  <si>
    <t>If yes - Please specify the percentage of women in: Approaches where formal due diligence is undertaken</t>
  </si>
  <si>
    <t>2.1.6.3</t>
  </si>
  <si>
    <t>If yes - Please specify the percentage of women in: Approaches that resulted in a term sheet</t>
  </si>
  <si>
    <t>GP METRICS</t>
  </si>
  <si>
    <t>0.0.1 GP Fundamentals</t>
  </si>
  <si>
    <t>0.0.1.1</t>
  </si>
  <si>
    <t>GP name</t>
  </si>
  <si>
    <t>New metric in the Additional - GP level sheet</t>
  </si>
  <si>
    <t>0.1 External engagement</t>
  </si>
  <si>
    <t>0.1.1.1</t>
  </si>
  <si>
    <t>TCFD (Task Force on Climate-related Financial Disclosures)</t>
  </si>
  <si>
    <t>Formatting changed from tick-the-box to Y/N dropdown in the Additional - GP level sheet</t>
  </si>
  <si>
    <t>0.1.1.2</t>
  </si>
  <si>
    <t>GRI (Global Reporting Initiative)</t>
  </si>
  <si>
    <t>0.1.1.3</t>
  </si>
  <si>
    <t>SASB Standards (Now part of the IFRS Foundation)</t>
  </si>
  <si>
    <t>0.1.1.4</t>
  </si>
  <si>
    <t>CDSB (Climate Disclosure Standards Board) (Now part of the IFRS Foundation)</t>
  </si>
  <si>
    <t>Removed from the Additional - GP level sheet</t>
  </si>
  <si>
    <t>0.1.1.5</t>
  </si>
  <si>
    <t>GHG Protocol</t>
  </si>
  <si>
    <t>0.1.1.6</t>
  </si>
  <si>
    <t>TNFD (Taskforce on Nature-related Financial Disclosures)</t>
  </si>
  <si>
    <t>0.1.1.7</t>
  </si>
  <si>
    <t>SBTi (Science Based Targets initiative)</t>
  </si>
  <si>
    <t>0.1.1.8</t>
  </si>
  <si>
    <t>CDP</t>
  </si>
  <si>
    <t>0.1.1.9</t>
  </si>
  <si>
    <t>WEF (World Economic Forum)</t>
  </si>
  <si>
    <t>0.1.1.10</t>
  </si>
  <si>
    <t>0.1.1.10.1</t>
  </si>
  <si>
    <t>0.1.1.11</t>
  </si>
  <si>
    <t>International Sustainability Standards Board (ISSB) Standards — i.e., IFRS S1 (General Sustainability-related Disclosures) and IFRS S2 (Climate-related Disclosures)</t>
  </si>
  <si>
    <t>0.1.1.12</t>
  </si>
  <si>
    <t>European Sustainability Reporting Standards (ESRS)</t>
  </si>
  <si>
    <t>PRI (Principles for Responsible Investment)</t>
  </si>
  <si>
    <t>0.1.2.2</t>
  </si>
  <si>
    <t>NZAOA (Net Zero Asset Owner Alliance)</t>
  </si>
  <si>
    <t>0.1.2.3</t>
  </si>
  <si>
    <t>NZAMi (Net Zero Asset Managers Initiative)</t>
  </si>
  <si>
    <t>0.1.2.4</t>
  </si>
  <si>
    <t>iCI (initiative Climat International)</t>
  </si>
  <si>
    <t>0.1.2.5</t>
  </si>
  <si>
    <t>The Investor Agenda</t>
  </si>
  <si>
    <t>0.1.2.6</t>
  </si>
  <si>
    <t>Transition Pathway Initiative</t>
  </si>
  <si>
    <t>0.1.2.7</t>
  </si>
  <si>
    <t>IIGCC (Institutional Investors Group on Climate Change)</t>
  </si>
  <si>
    <t>0.1.2.8</t>
  </si>
  <si>
    <t>Formatting changed from tick-the-box to Y/N dropdown in the the Additional - GP level sheet</t>
  </si>
  <si>
    <t>0.1.2.8.1</t>
  </si>
  <si>
    <t>0.1.2.9</t>
  </si>
  <si>
    <t>Sustainable Markets Initiative – Private Equity Task Force</t>
  </si>
  <si>
    <t>0.1.3.1</t>
  </si>
  <si>
    <t>0.1.3.2</t>
  </si>
  <si>
    <t>Responsible investment / ESG / Sustainability policy</t>
  </si>
  <si>
    <t>0.1.3.3</t>
  </si>
  <si>
    <t>0.1.3.4</t>
  </si>
  <si>
    <t>0.1.3.5</t>
  </si>
  <si>
    <t>0.1.3.6</t>
  </si>
  <si>
    <t>0.1.3.7</t>
  </si>
  <si>
    <t>0.1.3.8</t>
  </si>
  <si>
    <t>0.1.3.9</t>
  </si>
  <si>
    <t>0.1.3.10</t>
  </si>
  <si>
    <t>0.1.3.11</t>
  </si>
  <si>
    <t>0.1.3.12</t>
  </si>
  <si>
    <t>0.2 Incidents</t>
  </si>
  <si>
    <t>0.2.1</t>
  </si>
  <si>
    <t>Major open litigations</t>
  </si>
  <si>
    <t>1. ENVIRONMENTAL</t>
  </si>
  <si>
    <t>1.1 Environmental management and impact</t>
  </si>
  <si>
    <t>1.1.1.1</t>
  </si>
  <si>
    <t>Wording modified to address ambiguity and to get more granular information on certification, policies, procedures, and tools in place to manage exposure to environmental risks - in the Additional - GP level sheet</t>
  </si>
  <si>
    <t>1.1.6.2</t>
  </si>
  <si>
    <t>Thereof % of financed emissions</t>
  </si>
  <si>
    <t>1.1.8</t>
  </si>
  <si>
    <r>
      <t xml:space="preserve">What type of organisations/initiatives do you work with to improve environmental impact? </t>
    </r>
    <r>
      <rPr>
        <i/>
        <sz val="11"/>
        <color rgb="FF4C6172"/>
        <rFont val="DM Sans"/>
        <family val="2"/>
        <scheme val="minor"/>
      </rPr>
      <t>(multiple choice - tick all that apply)</t>
    </r>
  </si>
  <si>
    <t>1.1.8.1</t>
  </si>
  <si>
    <t>International organisation(s)</t>
  </si>
  <si>
    <t>1.1.8.2</t>
  </si>
  <si>
    <t>European Commission</t>
  </si>
  <si>
    <t>1.1.8.3</t>
  </si>
  <si>
    <t>National promotional institution(s)</t>
  </si>
  <si>
    <t>1.1.8.4</t>
  </si>
  <si>
    <t>Other public bodies</t>
  </si>
  <si>
    <t>1.1.8.5</t>
  </si>
  <si>
    <t>Private non-profit organisation(s)</t>
  </si>
  <si>
    <t>1.1.8.6</t>
  </si>
  <si>
    <t>Other private</t>
  </si>
  <si>
    <t>1.1.9</t>
  </si>
  <si>
    <t>Emission reduction target</t>
  </si>
  <si>
    <t>2.3 Employee engagement</t>
  </si>
  <si>
    <t>2.3.1</t>
  </si>
  <si>
    <t>Whistleblower procedure</t>
  </si>
  <si>
    <t>3. GOVERNANCE</t>
  </si>
  <si>
    <t>3.1 Data security and customer privacy</t>
  </si>
  <si>
    <t>3.1.1</t>
  </si>
  <si>
    <t>Number of data breaches</t>
  </si>
  <si>
    <t>Pas d'impact</t>
  </si>
  <si>
    <t>- Code de conduite ou code éthique
- Politique de lutte contre la corruption et les pots-de-vin
- Politique en matière des droits humains
- Procédure sur la protection des lanceurs d'alerte alignée sur la directive de l'UE
- Politique de confidentialité (données clients et employés)
- Politique de cybersécurité et gestion des données
- Politique d'intelligence artificielle (IA) responsable
- Aucun des éléments ci-dessus</t>
  </si>
  <si>
    <t>Partiel</t>
  </si>
  <si>
    <t>L'entreprise génère-t-elle une partie de son chiffre d'affaires d'une ou plusieurs des activités ou produits suivants ?
Veuillez cocher le ou les activités ou produits concernés. Si aucun produit ou activité n'est concerné, veuillez cocher "Aucun des produits ou activités ci-dessus" sans cocher d'autres champs.
En cas de réponse postive, veuillez préciser la part du chiffre d'affaires concernée en commentaire.</t>
  </si>
  <si>
    <r>
      <t>La société exerce</t>
    </r>
    <r>
      <rPr>
        <sz val="11"/>
        <color rgb="FFC00000"/>
        <rFont val="Arial"/>
        <family val="2"/>
      </rPr>
      <t xml:space="preserve">-t-elle </t>
    </r>
    <r>
      <rPr>
        <sz val="11"/>
        <rFont val="Arial"/>
        <family val="2"/>
      </rPr>
      <t xml:space="preserve">des activités dans le secteur des combustibles fossiles ?
Si oui, veuillez préciser </t>
    </r>
    <r>
      <rPr>
        <sz val="11"/>
        <color rgb="FFFF0000"/>
        <rFont val="Arial"/>
        <family val="2"/>
      </rPr>
      <t>la part du chiffre d'affaires</t>
    </r>
    <r>
      <rPr>
        <sz val="11"/>
        <rFont val="Arial"/>
        <family val="2"/>
      </rPr>
      <t xml:space="preserve"> (%) provenant du secteur des combustibles fossiles.
Conformément au réglement SFDR, il s'agit des sociétés qui tirent des revenus de la prospection, de l'exploitation minière, de l'extraction, de la production, de la transformation, du stockage, du raffinage ou de la distribution, y compris le transport, l'entreposage et le commerce, de combustibles fossiles au sens de l'article 2, point 62), du règlement (UE) 2018/1999 du Parlement européen et du Conseil.</t>
    </r>
  </si>
  <si>
    <r>
      <rPr>
        <sz val="11"/>
        <color rgb="FF000000"/>
        <rFont val="Arial"/>
        <family val="2"/>
      </rPr>
      <t xml:space="preserve">Emissions indirectes associées à la production d'énergie électrique, de chaleur, de vapeur, etc.
</t>
    </r>
    <r>
      <rPr>
        <sz val="11"/>
        <color rgb="FFFF0000"/>
        <rFont val="Arial"/>
        <family val="2"/>
      </rPr>
      <t xml:space="preserve">
</t>
    </r>
    <r>
      <rPr>
        <sz val="11"/>
        <color rgb="FFC00000"/>
        <rFont val="Arial"/>
        <family val="2"/>
      </rPr>
      <t xml:space="preserve">Veuillez préciser en commentaire si la méthodologie est basée sur la localisation, le marché, ou autre.
</t>
    </r>
    <r>
      <rPr>
        <sz val="11"/>
        <color rgb="FF000000"/>
        <rFont val="Arial"/>
        <family val="2"/>
      </rPr>
      <t xml:space="preserve">
</t>
    </r>
    <r>
      <rPr>
        <sz val="11"/>
        <color rgb="FFC00000"/>
        <rFont val="Arial"/>
        <family val="2"/>
      </rPr>
      <t>Nous préconisons la méthode basée sur la localisation (émissions basées sur les facteurs d'émission moyens des réseaux électriques), conformément aux recommandations du GHG Protocol.</t>
    </r>
  </si>
  <si>
    <r>
      <rPr>
        <sz val="11"/>
        <color rgb="FF000000"/>
        <rFont val="Arial"/>
        <family val="2"/>
      </rPr>
      <t xml:space="preserve">Émissions directes provenant de sources détenues ou contrôlées.
</t>
    </r>
    <r>
      <rPr>
        <sz val="11"/>
        <color rgb="FFC00000"/>
        <rFont val="Arial"/>
        <family val="2"/>
      </rPr>
      <t>Veuillez préciser en commentaire si la méthodologie est basée sur des dépenses (monétaires) ou sur des flux physiques.</t>
    </r>
  </si>
  <si>
    <t>Toutes les autres émissions indirectes correspondant aux catégories suivantes:
Biens et services achetés
Biens d'équipement
Activités liées aux combustibles et à l'énergie
Transport et distribution en amont
Déchets générés par les activités
Déplacements professionnels
Déplacements des employés
Actifs loués en amont
Transport et distribution en aval
Traitement des produits vendus
Utilisation des produits vendus
Traitement en fin de vie des produits vendus
Actifs loués en aval
Franchises
Investissements
Veuillez préciser encommentaire les catégories concernées par les données rapportées.</t>
  </si>
  <si>
    <t>Stratégie ou plan de décarbonation</t>
  </si>
  <si>
    <t>Decarbonization strategy or plan</t>
  </si>
  <si>
    <t>La société a-t-elle mis en place d'autres plans d'actions environnementaux ?
Veuillez cocher le ou les champs correspondant dans la liste aux plans d'actions mis en palce par la société. En l'absence de plan d'action environnemental, veuillez cocher "Pas de plan d'action environnemental" sans cocher d'autres champs.</t>
  </si>
  <si>
    <t>Short-term GHG emission reduction target</t>
  </si>
  <si>
    <t>- Oui, avec un suivi par le Conseil d'administration (ou équivalent)
- Oui, mais sans suivi par le Conseil d'administration (ou équivalent)
- Non</t>
  </si>
  <si>
    <t>Autres plans d'actions environnementaux</t>
  </si>
  <si>
    <t>0.1.1</t>
  </si>
  <si>
    <t>Référence Invest Europe (IE)</t>
  </si>
  <si>
    <t>0.1.2</t>
  </si>
  <si>
    <r>
      <t xml:space="preserve">[Indicateur optionnel suggéré aux GPs pour clarifier l'identité et le périmètre de la société]
</t>
    </r>
    <r>
      <rPr>
        <sz val="11"/>
        <color rgb="FFC00000"/>
        <rFont val="Arial"/>
        <family val="2"/>
      </rPr>
      <t>Veuillez préciser en commentaire la norme utilisée : veuillez privilégier le SIREN (sociétés françaises) ou le LEI (autres sociétés), ou, à défaut, le numéro d'identification légal du pays concerné.</t>
    </r>
  </si>
  <si>
    <r>
      <t xml:space="preserve">[Indicateur optionnel suggéré aux GPs pour clarifier l'identité et le périmètre de la société]
</t>
    </r>
    <r>
      <rPr>
        <sz val="11"/>
        <color rgb="FFC00000"/>
        <rFont val="Arial"/>
        <family val="2"/>
      </rPr>
      <t>Veuillez copier/coller l'URL de la page d'accueil du site de l'entreprise.</t>
    </r>
  </si>
  <si>
    <t>0.1.3</t>
  </si>
  <si>
    <t>0.1.9</t>
  </si>
  <si>
    <t>0.1.11.1</t>
  </si>
  <si>
    <t>0.1.11.2</t>
  </si>
  <si>
    <t>X (+/-)</t>
  </si>
  <si>
    <t>0.1.7</t>
  </si>
  <si>
    <t>0.1.8</t>
  </si>
  <si>
    <t>x (+/-)</t>
  </si>
  <si>
    <t>0.2.3.1
0.2.3.2
0.2.3.3
0.2.3.4
0.2.3.5
0.2.3.6
0.2.3.7</t>
  </si>
  <si>
    <t>0.3.1.1
0.3.1.2</t>
  </si>
  <si>
    <t>- Oui mais aucune activité éligible (ni chiffre d'affaires, ni CAPEX ou OPEX)
- Oui, évaluation de l'éligibilité uniquement
- Oui, évaluation de l'éligibilité et de l'alignement
- Non</t>
  </si>
  <si>
    <t>1.1.1</t>
  </si>
  <si>
    <t>1.1.1.2</t>
  </si>
  <si>
    <t>2.2.1</t>
  </si>
  <si>
    <t>2.2.3</t>
  </si>
  <si>
    <t>2.2.4</t>
  </si>
  <si>
    <t>2.2.5</t>
  </si>
  <si>
    <t>2.3.3</t>
  </si>
  <si>
    <t>2.4.1</t>
  </si>
  <si>
    <t>2.4.2</t>
  </si>
  <si>
    <t>2.5.1</t>
  </si>
  <si>
    <t>2.5.2</t>
  </si>
  <si>
    <t>2.6.1</t>
  </si>
  <si>
    <t>17.1</t>
  </si>
  <si>
    <t>17.2</t>
  </si>
  <si>
    <r>
      <t xml:space="preserve">La société </t>
    </r>
    <r>
      <rPr>
        <sz val="11"/>
        <color rgb="FFC00000"/>
        <rFont val="Arial"/>
        <family val="2"/>
      </rPr>
      <t xml:space="preserve">a-t-elle mis en place une stratégie ou un plan de décarbonation de ses activités ? </t>
    </r>
    <r>
      <rPr>
        <sz val="11"/>
        <rFont val="Arial"/>
        <family val="2"/>
      </rPr>
      <t xml:space="preserve">
</t>
    </r>
    <r>
      <rPr>
        <sz val="11"/>
        <color rgb="FFC00000"/>
        <rFont val="Arial"/>
        <family val="2"/>
      </rPr>
      <t>Une « stratégie de décarbonation » doit être comprise comme un plan d'action assorti d'un calendrier précis, qui décrit clairement comment une organisation va réorienter ses actifs, ses activités et l'ensemble de son modèle économique vers une trajectoire de réduction de ses émissions de GES, conforme aux recommandations scientifiques les plus récentes et les plus ambitieuses.</t>
    </r>
  </si>
  <si>
    <r>
      <t xml:space="preserve">Nombre de femmes salariées </t>
    </r>
    <r>
      <rPr>
        <sz val="11"/>
        <color rgb="FFC00000"/>
        <rFont val="Arial"/>
        <family val="2"/>
      </rPr>
      <t>(permanentes et non permanentes)</t>
    </r>
    <r>
      <rPr>
        <sz val="11"/>
        <rFont val="Arial"/>
        <family val="2"/>
      </rPr>
      <t xml:space="preserve"> en équivalent temps plein au terme de l'année de reporting [</t>
    </r>
    <r>
      <rPr>
        <sz val="11"/>
        <color rgb="FFC00000"/>
        <rFont val="Arial"/>
        <family val="2"/>
      </rPr>
      <t>année civile ou exercice financier</t>
    </r>
    <r>
      <rPr>
        <sz val="11"/>
        <rFont val="Arial"/>
        <family val="2"/>
      </rPr>
      <t>].</t>
    </r>
  </si>
  <si>
    <t>3.1.5</t>
  </si>
  <si>
    <t>3.1.6</t>
  </si>
  <si>
    <t>3.2.1</t>
  </si>
  <si>
    <t>3.3.9</t>
  </si>
  <si>
    <t>3.4.1</t>
  </si>
  <si>
    <t>0.2.1.1
0.2.1.8
0.2.1.9
0.2.1.10
0.2.1.12
0.2.1.13
3.4.3</t>
  </si>
  <si>
    <r>
      <t xml:space="preserve">Tonnes de déchets dangereux </t>
    </r>
    <r>
      <rPr>
        <sz val="11"/>
        <color rgb="FFC00000"/>
        <rFont val="Arial"/>
        <family val="2"/>
      </rPr>
      <t>et de déchets radioactifs</t>
    </r>
    <r>
      <rPr>
        <sz val="11"/>
        <rFont val="Arial"/>
        <family val="2"/>
      </rPr>
      <t xml:space="preserve"> produits par la société au cours de la période de reporting.
</t>
    </r>
    <r>
      <rPr>
        <i/>
        <sz val="11"/>
        <rFont val="Arial"/>
        <family val="2"/>
      </rPr>
      <t xml:space="preserve">Si l'entreprise ne produit ni déchets dangereux, ni déchets radioactifs, veuillez indiquer 0.
</t>
    </r>
    <r>
      <rPr>
        <sz val="11"/>
        <color rgb="FFC00000"/>
        <rFont val="Arial"/>
        <family val="2"/>
      </rPr>
      <t>Veuillez préciser en commentaire si une part de ces déchets est radioactif.</t>
    </r>
  </si>
  <si>
    <t>3.6.1</t>
  </si>
  <si>
    <t>3.6.2</t>
  </si>
  <si>
    <r>
      <t xml:space="preserve">Nombre total d'accidents du travail, tel que défini par la juridiction locale, au cours de l'année de reporting, rapportés au nombre total d'heures travaillées. Les données relatives aux accidents peuvent provenir de systèmes nationaux en tant que sources de données principales (ex. dossiers et rapports annuels de l'inspection du travail, dossiers d'assurance et d'indemnisation, registres de décès), et être complétées par des enquêtes.
Pour plus de clarté, il convient de noter que les situations suivantes doivent être exclues :
- les cas de COVID contractés sur le lieu de travail
- les blessures résultant d'accidents survenus sur le trajet entre le domicile et le lieu de travail en dehors des heures de travail.
</t>
    </r>
    <r>
      <rPr>
        <b/>
        <sz val="11"/>
        <rFont val="Arial"/>
        <family val="2"/>
      </rPr>
      <t>Méthodologie de calcul du taux de fréquence : (Nombre d'accidents du travail * 1 000 000) / (8 * 220 * ETP)</t>
    </r>
    <r>
      <rPr>
        <sz val="11"/>
        <rFont val="Arial"/>
        <family val="2"/>
      </rPr>
      <t xml:space="preserve">
où 8 représente le nombre d'heures travaillées par jour et 220 le nombre de jours travaillés durant l'année.
</t>
    </r>
    <r>
      <rPr>
        <sz val="11"/>
        <color rgb="FFC00000"/>
        <rFont val="Arial"/>
        <family val="2"/>
      </rPr>
      <t>Veuillez mentionner en commentaire tout accident majeur durvenu pendant la période.</t>
    </r>
  </si>
  <si>
    <r>
      <t xml:space="preserve">
L'entreprise</t>
    </r>
    <r>
      <rPr>
        <sz val="11"/>
        <color rgb="FFC00000"/>
        <rFont val="Arial"/>
        <family val="2"/>
      </rPr>
      <t xml:space="preserve"> a-t-elle </t>
    </r>
    <r>
      <rPr>
        <sz val="11"/>
        <rFont val="Arial"/>
        <family val="2"/>
      </rPr>
      <t xml:space="preserve">été confrontée à un ou plusieurs incidents endogènes sociaux, environnementaux ou de gouvernance au cours de l'année de reporting en cours </t>
    </r>
    <r>
      <rPr>
        <sz val="11"/>
        <color rgb="FFC00000"/>
        <rFont val="Arial"/>
        <family val="2"/>
      </rPr>
      <t>?</t>
    </r>
    <r>
      <rPr>
        <sz val="11"/>
        <rFont val="Arial"/>
        <family val="2"/>
      </rPr>
      <t xml:space="preserve">
Veuillez cocher le ou les champs correspondant dans la liste. En cas d'absence d'incident, veuillez renseigner "Aucun incident" sans cocher d'autres champs. </t>
    </r>
    <r>
      <rPr>
        <sz val="11"/>
        <color rgb="FFC00000"/>
        <rFont val="Arial"/>
        <family val="2"/>
      </rPr>
      <t>En cas d'incident, merci de le décrire en commentaire.</t>
    </r>
    <r>
      <rPr>
        <b/>
        <sz val="11"/>
        <rFont val="Arial"/>
        <family val="2"/>
      </rPr>
      <t xml:space="preserve">
</t>
    </r>
    <r>
      <rPr>
        <sz val="11"/>
        <rFont val="Arial"/>
        <family val="2"/>
      </rPr>
      <t xml:space="preserve">
Les incidents peuvent être liés, par exemple, à la qualité et à la sécurité, à l'éthique des affaires, à la corruption ou à des sujets environnementaux, et doivent inclure tout événement au sein de l'entreprise susceptible d'avoir un impact significatif sur celle-ci ou sur ses parties prenantes (par exemple, harcèlement sexuel, fraude, violations importantes de données</t>
    </r>
    <r>
      <rPr>
        <sz val="11"/>
        <color rgb="FFC00000"/>
        <rFont val="Arial"/>
        <family val="2"/>
      </rPr>
      <t xml:space="preserve">, pollution illégale </t>
    </r>
    <r>
      <rPr>
        <sz val="11"/>
        <rFont val="Arial"/>
        <family val="2"/>
      </rPr>
      <t>...).</t>
    </r>
  </si>
  <si>
    <t>3.6.3</t>
  </si>
  <si>
    <t>4.1.1</t>
  </si>
  <si>
    <t>4.1.2</t>
  </si>
  <si>
    <t>4.1.7</t>
  </si>
  <si>
    <t>- Oui, objectif aligné sur une trajectoire "zéro émission nette" (c'est-à-dire zéro émission nette d'ici 2050 ou avant)
- Non, objectif à long terme, mais pas entièrement aligné sur une trajectoire "zéro émission nette" (c'est-à-dire zéro émission d'ici 2050 ou avant)
- Non, mais nous prévoyons d'établir un tel objectif d'ici deux ans
- Non, sans intention de fixer un tel objectif (par exemple, absence de trajectoire de réduction zéro émission nette viable)</t>
  </si>
  <si>
    <t>Cible de décarbonation à court terme - périmètre</t>
  </si>
  <si>
    <t>- Oui, sur le scope 1 &amp; 2
- Oui, sur le scope 1, 2 &amp; 3
- Non/Non pas encore
- Pas d'historique (première année de suivi)</t>
  </si>
  <si>
    <t xml:space="preserve">- Oui, alignée à l'Accord de Paris et validée par SBTi
'- Oui, alignée à l'Accord de Paris et validée par un autre tiers externe
- Oui, alignée à l'Accord de Paris, mais non validée par un tiers externe
- Oui, mais pas alignée à l'Accord de Paris
- Non </t>
  </si>
  <si>
    <r>
      <t xml:space="preserve">- </t>
    </r>
    <r>
      <rPr>
        <sz val="11"/>
        <color rgb="FFC00000"/>
        <rFont val="Arial"/>
        <family val="2"/>
      </rPr>
      <t>Politique / Stratégie RSE globale</t>
    </r>
    <r>
      <rPr>
        <sz val="11"/>
        <rFont val="Arial"/>
        <family val="2"/>
      </rPr>
      <t xml:space="preserve">
- Changement climatique
- Biodiversité
- </t>
    </r>
    <r>
      <rPr>
        <sz val="11"/>
        <color rgb="FFC00000"/>
        <rFont val="Arial"/>
        <family val="2"/>
      </rPr>
      <t>Application des principes d'</t>
    </r>
    <r>
      <rPr>
        <sz val="11"/>
        <rFont val="Arial"/>
        <family val="2"/>
      </rPr>
      <t xml:space="preserve">économie circulaire
- Autre enjeu environnemental
- Diversité et inclusion
- Lutte contre la discrimination et égalité des chances 
- Santé et sécurité </t>
    </r>
    <r>
      <rPr>
        <sz val="11"/>
        <color rgb="FFC00000"/>
        <rFont val="Arial"/>
        <family val="2"/>
      </rPr>
      <t>au travail</t>
    </r>
    <r>
      <rPr>
        <sz val="11"/>
        <rFont val="Arial"/>
        <family val="2"/>
      </rPr>
      <t xml:space="preserve">
- Politique salariale et de rémunération
- Non, pas de politique de durabilité</t>
    </r>
  </si>
  <si>
    <t>0.2.1.2
0.2.1.3
0.2.1.4
0.2.1.5
0.2.1.6
0.2.1.7
2.5.3</t>
  </si>
  <si>
    <t>3.3.3
3.3.4
3.3.9</t>
  </si>
  <si>
    <t>3.3.1
3.3.2
3.3.8</t>
  </si>
  <si>
    <r>
      <t xml:space="preserve">- Lutte contre la corruption
- Lutte contre les pots de vin, sollicitation de pots de vin
- Concurrence
- Intérêts des consommateurs
</t>
    </r>
    <r>
      <rPr>
        <sz val="11"/>
        <color rgb="FFC00000"/>
        <rFont val="Arial"/>
        <family val="2"/>
      </rPr>
      <t>- Sécurité et confidentialité des données (ex. vol de données)</t>
    </r>
    <r>
      <rPr>
        <sz val="11"/>
        <rFont val="Arial"/>
        <family val="2"/>
      </rPr>
      <t xml:space="preserve">
- Emploi et relations industrielles
- Environnement
- Droits de l'homme
- Droit du travail </t>
    </r>
    <r>
      <rPr>
        <sz val="11"/>
        <color rgb="FFC00000"/>
        <rFont val="Arial"/>
        <family val="2"/>
      </rPr>
      <t>(dont Principes de l'Organisation Internationale du Travail)</t>
    </r>
    <r>
      <rPr>
        <sz val="11"/>
        <rFont val="Arial"/>
        <family val="2"/>
      </rPr>
      <t xml:space="preserve">
- Fiscalité
- Tout autre incident
- Aucun incident</t>
    </r>
  </si>
  <si>
    <t>Energy production</t>
  </si>
  <si>
    <t>L'entreprise dispose-t-elle de capacités de production d'énergie -électricité, gaz, charbon, chaleur ou froid- soit en autoconsommation soit pour en tirer des revenus ?
Exemple : panneaux solaires sur des toits, méthanisateur sur site ou réutilisation de la chaleur produite sur site.</t>
  </si>
  <si>
    <t>Production d'énergie</t>
  </si>
  <si>
    <r>
      <t>Production d'électricité - intensité GES supérieure à 100gCO</t>
    </r>
    <r>
      <rPr>
        <b/>
        <vertAlign val="subscript"/>
        <sz val="11"/>
        <color rgb="FFC00000"/>
        <rFont val="Arial"/>
        <family val="2"/>
      </rPr>
      <t>2</t>
    </r>
    <r>
      <rPr>
        <b/>
        <sz val="11"/>
        <color rgb="FFC00000"/>
        <rFont val="Arial"/>
        <family val="2"/>
      </rPr>
      <t>e/kWh</t>
    </r>
  </si>
  <si>
    <t>17.3</t>
  </si>
  <si>
    <t>17.4</t>
  </si>
  <si>
    <t>19.2</t>
  </si>
  <si>
    <t>19.3</t>
  </si>
  <si>
    <t>19.1</t>
  </si>
  <si>
    <t>21.1</t>
  </si>
  <si>
    <t>21.2</t>
  </si>
  <si>
    <t>20.1</t>
  </si>
  <si>
    <t>20.2</t>
  </si>
  <si>
    <t>21.3</t>
  </si>
  <si>
    <t>21.4</t>
  </si>
  <si>
    <t>25.1</t>
  </si>
  <si>
    <t>25.2</t>
  </si>
  <si>
    <t>25.3</t>
  </si>
  <si>
    <t>28.1</t>
  </si>
  <si>
    <t>28.2</t>
  </si>
  <si>
    <t>31.1</t>
  </si>
  <si>
    <t>31.2</t>
  </si>
  <si>
    <t>36.1</t>
  </si>
  <si>
    <t>36.2</t>
  </si>
  <si>
    <t>40.1</t>
  </si>
  <si>
    <t>40.2</t>
  </si>
  <si>
    <t>40.3</t>
  </si>
  <si>
    <t>45.1</t>
  </si>
  <si>
    <t>45.2</t>
  </si>
  <si>
    <r>
      <rPr>
        <b/>
        <sz val="11"/>
        <color rgb="FFC00000"/>
        <rFont val="Arial"/>
        <family val="2"/>
      </rPr>
      <t>[Si Oui en 45.1]</t>
    </r>
    <r>
      <rPr>
        <sz val="11"/>
        <color rgb="FFC00000"/>
        <rFont val="Arial"/>
        <family val="2"/>
      </rPr>
      <t xml:space="preserve">
Si la société a mis en place un cadre d'évaluation des fournisseurs, lesquels des éléments suivants sont compris dans ce processus d'évaluation en matière de durabilité ?
Veuillez cocher les éléments correspondants.  En l'absence de mise en place d'éléments mentionnés, veuillez cocher "Aucun des éléments ci-dessus" sans cocher d'autres champs.</t>
    </r>
  </si>
  <si>
    <t>1.2.5</t>
  </si>
  <si>
    <t>Tous les PAI ne sont pas couverts par ces critères</t>
  </si>
  <si>
    <r>
      <t xml:space="preserve">Minimum IE </t>
    </r>
    <r>
      <rPr>
        <sz val="16"/>
        <rFont val="Arial"/>
        <family val="2"/>
      </rPr>
      <t>(&lt; 15 ETP)</t>
    </r>
  </si>
  <si>
    <r>
      <t xml:space="preserve">Intermediate IE </t>
    </r>
    <r>
      <rPr>
        <sz val="16"/>
        <rFont val="Arial"/>
        <family val="2"/>
      </rPr>
      <t>(15 -250 ETP)</t>
    </r>
  </si>
  <si>
    <r>
      <t xml:space="preserve">Full IE </t>
    </r>
    <r>
      <rPr>
        <sz val="16"/>
        <rFont val="Arial"/>
        <family val="2"/>
      </rPr>
      <t>(&gt; 250 ETP)</t>
    </r>
  </si>
  <si>
    <r>
      <t xml:space="preserve">Nombre de salariés permanents en ETP à la fin de la période de reporting </t>
    </r>
    <r>
      <rPr>
        <b/>
        <u/>
        <sz val="10"/>
        <rFont val="Arial"/>
        <family val="2"/>
      </rPr>
      <t>précédente</t>
    </r>
    <r>
      <rPr>
        <b/>
        <sz val="10"/>
        <rFont val="Arial"/>
        <family val="2"/>
      </rPr>
      <t xml:space="preserve"> (N-1)</t>
    </r>
  </si>
  <si>
    <r>
      <t xml:space="preserve">Nombre de salariés non permanents en ETP à la fin de l'année de reporting </t>
    </r>
    <r>
      <rPr>
        <b/>
        <u/>
        <sz val="10"/>
        <rFont val="Arial"/>
        <family val="2"/>
      </rPr>
      <t>précédente</t>
    </r>
    <r>
      <rPr>
        <b/>
        <sz val="10"/>
        <rFont val="Arial"/>
        <family val="2"/>
      </rPr>
      <t xml:space="preserve"> (N-1)</t>
    </r>
  </si>
  <si>
    <t>Partie</t>
  </si>
  <si>
    <t>Sous-partie</t>
  </si>
  <si>
    <t>N/A (new 25/26)</t>
  </si>
  <si>
    <t>N/A (supp 25/26)</t>
  </si>
  <si>
    <t>Modif/Rewording concerne:</t>
  </si>
  <si>
    <t>Réponses</t>
  </si>
  <si>
    <r>
      <t>Production d'électricité - intensité GES supérieure à 100gCO</t>
    </r>
    <r>
      <rPr>
        <b/>
        <vertAlign val="subscript"/>
        <sz val="10"/>
        <color theme="9"/>
        <rFont val="Arial"/>
        <family val="2"/>
      </rPr>
      <t>2</t>
    </r>
    <r>
      <rPr>
        <b/>
        <sz val="10"/>
        <color theme="9"/>
        <rFont val="Arial"/>
        <family val="2"/>
      </rPr>
      <t>e/kWh</t>
    </r>
  </si>
  <si>
    <t>Durabilité à l'ordre du jour du Board</t>
  </si>
  <si>
    <r>
      <t xml:space="preserve">Nombre de salariés non permanents en ETP à la fin de l'année de reporting </t>
    </r>
    <r>
      <rPr>
        <b/>
        <u/>
        <sz val="10"/>
        <color theme="9"/>
        <rFont val="Arial"/>
        <family val="2"/>
      </rPr>
      <t>précédente</t>
    </r>
    <r>
      <rPr>
        <b/>
        <sz val="10"/>
        <color theme="9"/>
        <rFont val="Arial"/>
        <family val="2"/>
      </rPr>
      <t xml:space="preserve"> (N-1)</t>
    </r>
  </si>
  <si>
    <r>
      <t xml:space="preserve">Nombre de salariés permanents en ETP à la fin de la période de reporting </t>
    </r>
    <r>
      <rPr>
        <b/>
        <u/>
        <sz val="10"/>
        <color theme="9"/>
        <rFont val="Arial"/>
        <family val="2"/>
      </rPr>
      <t>précédente</t>
    </r>
    <r>
      <rPr>
        <b/>
        <sz val="10"/>
        <color theme="9"/>
        <rFont val="Arial"/>
        <family val="2"/>
      </rPr>
      <t xml:space="preserve"> (N-1)</t>
    </r>
  </si>
  <si>
    <t>Nb</t>
  </si>
  <si>
    <t>Critères optionnels</t>
  </si>
  <si>
    <t>Critères calculés "automatiquement"</t>
  </si>
  <si>
    <t>Critères</t>
  </si>
  <si>
    <t>Critères de base</t>
  </si>
  <si>
    <t>Dont conditionnels</t>
  </si>
  <si>
    <r>
      <rPr>
        <b/>
        <sz val="11"/>
        <color rgb="FFC00000"/>
        <rFont val="Arial"/>
        <family val="2"/>
      </rPr>
      <t>[Si Oui en 25.1]</t>
    </r>
    <r>
      <rPr>
        <sz val="11"/>
        <color rgb="FFC00000"/>
        <rFont val="Arial"/>
        <family val="2"/>
      </rPr>
      <t xml:space="preserve">
</t>
    </r>
    <r>
      <rPr>
        <sz val="11"/>
        <rFont val="Arial"/>
        <family val="2"/>
      </rPr>
      <t xml:space="preserve">Si la société </t>
    </r>
    <r>
      <rPr>
        <sz val="11"/>
        <color rgb="FFC00000"/>
        <rFont val="Arial"/>
        <family val="2"/>
      </rPr>
      <t xml:space="preserve">possède des sites ou mène </t>
    </r>
    <r>
      <rPr>
        <sz val="11"/>
        <rFont val="Arial"/>
        <family val="2"/>
      </rPr>
      <t>des opérations situés dans ou à proximité de zones</t>
    </r>
    <r>
      <rPr>
        <sz val="11"/>
        <color rgb="FFC00000"/>
        <rFont val="Arial"/>
        <family val="2"/>
      </rPr>
      <t xml:space="preserve"> sensibles sur le plan </t>
    </r>
    <r>
      <rPr>
        <sz val="11"/>
        <rFont val="Arial"/>
        <family val="2"/>
      </rPr>
      <t xml:space="preserve">de la biodiversité, ses activités ont-elles une incidence négative sur ces zones ?
</t>
    </r>
    <r>
      <rPr>
        <sz val="11"/>
        <color rgb="FFC00000"/>
        <rFont val="Arial"/>
        <family val="2"/>
      </rPr>
      <t>Selon la SFDR, les activités affectant négativement les zones sensibles à la biodiversité désignent les activités qui “entraînent la détérioration des habitats naturels et des habitats des espèces, et perturbent les espèces pour lesquelles une zone protégée a été désignée”.</t>
    </r>
  </si>
  <si>
    <r>
      <rPr>
        <b/>
        <sz val="11"/>
        <color rgb="FFC00000"/>
        <rFont val="Arial"/>
        <family val="2"/>
      </rPr>
      <t>[Si Oui en 25.2]</t>
    </r>
    <r>
      <rPr>
        <sz val="11"/>
        <color rgb="FFC00000"/>
        <rFont val="Arial"/>
        <family val="2"/>
      </rPr>
      <t xml:space="preserve">
Si les activités de la société ont une incidence négative sur des zones sensibles sur le plan de la biodiversité, des évaluations d'impact appropriées ont-elles été réalisées, et sur la base de leurs conclusions, les mesures de réduction nécessaires ont-elles été mises en oeuvre ?
Veuillez développer en commentaire.</t>
    </r>
  </si>
  <si>
    <r>
      <rPr>
        <b/>
        <sz val="11"/>
        <color rgb="FFC00000"/>
        <rFont val="Arial"/>
        <family val="2"/>
      </rPr>
      <t>[Si Oui en 13.1]</t>
    </r>
    <r>
      <rPr>
        <sz val="11"/>
        <color rgb="FFC00000"/>
        <rFont val="Arial"/>
        <family val="2"/>
      </rPr>
      <t xml:space="preserve">
Si la société évalue l'alignement de ses activités sur la taxonomie de l'UE, quelle est la part du chiffre d'affaires généré par des activités alignées sur la taxonomie de l'UE?</t>
    </r>
  </si>
  <si>
    <r>
      <rPr>
        <b/>
        <sz val="11"/>
        <color rgb="FFC00000"/>
        <rFont val="Arial"/>
        <family val="2"/>
      </rPr>
      <t>[Si Oui en 13.1]</t>
    </r>
    <r>
      <rPr>
        <sz val="11"/>
        <color rgb="FFC00000"/>
        <rFont val="Arial"/>
        <family val="2"/>
      </rPr>
      <t xml:space="preserve">
Si la société évalue l'alignement de ses activités sur la taxonomie de l'UE, veuillez indiquer la part des CapEx correspondant à des activités alignées sur la taxonomie de l'UE</t>
    </r>
  </si>
  <si>
    <r>
      <rPr>
        <b/>
        <sz val="11"/>
        <color rgb="FFC00000"/>
        <rFont val="Arial"/>
        <family val="2"/>
      </rPr>
      <t>[Si Oui à la question 15]</t>
    </r>
    <r>
      <rPr>
        <sz val="11"/>
        <color rgb="FFC00000"/>
        <rFont val="Arial"/>
        <family val="2"/>
      </rPr>
      <t xml:space="preserve">
Si la société a établi une stratégie ou un plan de décarbonation de ses activités, a-t-elle fixé une cible de réduction de ses émissions de GES </t>
    </r>
    <r>
      <rPr>
        <b/>
        <sz val="11"/>
        <color rgb="FFC00000"/>
        <rFont val="Arial"/>
        <family val="2"/>
      </rPr>
      <t>à court terme</t>
    </r>
    <r>
      <rPr>
        <sz val="11"/>
        <color rgb="FFC00000"/>
        <rFont val="Arial"/>
        <family val="2"/>
      </rPr>
      <t>, c’est-à-dire à horizon 5 à 10 ans ?</t>
    </r>
  </si>
  <si>
    <r>
      <rPr>
        <b/>
        <sz val="11"/>
        <color rgb="FFC00000"/>
        <rFont val="Arial"/>
        <family val="2"/>
      </rPr>
      <t>[Si Oui à la question 17.1]</t>
    </r>
    <r>
      <rPr>
        <sz val="11"/>
        <color rgb="FFC00000"/>
        <rFont val="Arial"/>
        <family val="2"/>
      </rPr>
      <t xml:space="preserve">
Si la société a fixé une cible en matière de réduction des émissions de GES </t>
    </r>
    <r>
      <rPr>
        <b/>
        <sz val="11"/>
        <color rgb="FFC00000"/>
        <rFont val="Arial"/>
        <family val="2"/>
      </rPr>
      <t>à court terme</t>
    </r>
    <r>
      <rPr>
        <sz val="11"/>
        <color rgb="FFC00000"/>
        <rFont val="Arial"/>
        <family val="2"/>
      </rPr>
      <t>, veuillez cocher les catégories d'émissions concernées par la cible.</t>
    </r>
  </si>
  <si>
    <r>
      <rPr>
        <b/>
        <sz val="11"/>
        <color rgb="FFC00000"/>
        <rFont val="Arial"/>
        <family val="2"/>
      </rPr>
      <t xml:space="preserve">[Si Oui en 21.1]
</t>
    </r>
    <r>
      <rPr>
        <sz val="11"/>
        <color rgb="FF000000"/>
        <rFont val="Arial"/>
        <family val="2"/>
      </rPr>
      <t>Énergie produite par l'entreprise, comme l'électricité, le chauffage, le refroidissement et la vapeur, y compris toute énergie vendue, au cours de l'année de référence.
Les données doivent être déclarées en MWh.</t>
    </r>
  </si>
  <si>
    <r>
      <rPr>
        <b/>
        <sz val="11"/>
        <color rgb="FFC00000"/>
        <rFont val="Arial"/>
        <family val="2"/>
      </rPr>
      <t xml:space="preserve">[Si Oui en 21.1]
</t>
    </r>
    <r>
      <rPr>
        <sz val="11"/>
        <color rgb="FF000000"/>
        <rFont val="Arial"/>
        <family val="2"/>
      </rPr>
      <t>Total de l'énergie renouvelable produite par l'entité au cours de la période de référence à partir : de sources géothermiques, solaires, de biomasse d'origine durable (y compris le biogaz), d'hydroélectricité et d'énergie éolienne.</t>
    </r>
  </si>
  <si>
    <t>Conditionnels</t>
  </si>
  <si>
    <t>Base + conditionnels</t>
  </si>
  <si>
    <t>Base + conditionnels + optionnels</t>
  </si>
  <si>
    <t>Dont alignement Invest Europe</t>
  </si>
  <si>
    <t>Dont optionnels</t>
  </si>
  <si>
    <t>Solde "ajouts" - "suppressions"</t>
  </si>
  <si>
    <t>Critères modifiés</t>
  </si>
  <si>
    <t>Critères d'Invest Europe (identique ou +/-)</t>
  </si>
  <si>
    <t>% du questionnaire couvert par Invest Europe</t>
  </si>
  <si>
    <t>% du questionnaire couverts par les PAI</t>
  </si>
  <si>
    <t>Dont 19 liés la Table 1 (parfois plusieurs critères pour 1 même PAI, ex. PAI 1)</t>
  </si>
  <si>
    <t>PAI (SFDR)</t>
  </si>
  <si>
    <t>Questionnaire Invest Europe (full)</t>
  </si>
  <si>
    <t>Indicateur optionnel suggéré aux GPs pour clarifier l'identité et le périmètre de la société.</t>
  </si>
  <si>
    <t>Calcul automatique</t>
  </si>
  <si>
    <t>Other environmental action plans</t>
  </si>
  <si>
    <t>Modification pour capter l'existence de politiques spécifiques par thème, qu’elles soient autonomes ou incluses dans une politique globale + Intégration de l'option "Application des principes d'économie circulaire" pour reprendre l'indicateur correspondant d'Invest Europe</t>
  </si>
  <si>
    <t>Focus sur l'attribution des responsabilités et des ressources pour la mise en œuvre (et plus sur la supervision) de la stratégie de durabilité, Alignement avec Invest Europe</t>
  </si>
  <si>
    <t xml:space="preserve">Responsabilité de la mise en œuvre couverte plus loin par "Responsabilité de la mise en œuvre de la stratégie de durabilité" ; Niveau de supervision couvert plus loin également par "Durabilité à l'ordre du jour du Board" et par "Stratégie ou plan de décarbonation" pour les sujets climat spécifiquement </t>
  </si>
  <si>
    <r>
      <t>La sociét</t>
    </r>
    <r>
      <rPr>
        <sz val="11"/>
        <color rgb="FFC00000"/>
        <rFont val="Arial"/>
        <family val="2"/>
      </rPr>
      <t>é a-t-elle r</t>
    </r>
    <r>
      <rPr>
        <sz val="11"/>
        <rFont val="Arial"/>
        <family val="2"/>
      </rPr>
      <t xml:space="preserve">eçu une ou plusieurs plaintes officielles selon lesquelles elle aurait violé les principes du Pacte Mondial des Nations Unies ou les principes directeurs de l'OCDE à l'intention des entreprises multinationales </t>
    </r>
    <r>
      <rPr>
        <sz val="11"/>
        <color rgb="FFC00000"/>
        <rFont val="Arial"/>
        <family val="2"/>
      </rPr>
      <t xml:space="preserve">?
</t>
    </r>
    <r>
      <rPr>
        <sz val="11"/>
        <rFont val="Arial"/>
        <family val="2"/>
      </rPr>
      <t xml:space="preserve">
Le Pacte Mondial des Nations Unies est un dispositif international volontaire qui aide les entreprises à adopter des pratiques durables et éthiques. En adhérant à ce pacte, les entreprises s'engagent à intégrer dans leurs stratégies, leurs opérations et leur culture, dix principes dans quatre domaines fondamentaux.
Les principes directeurs de l'OCDE à l'intention des entreprises multinationales fournissent des principes et des normes non contraignants pour une conduite responsable des entreprises dans un contexte mondial, en conformité avec les lois applicables et les normes internationalement reconnues.</t>
    </r>
  </si>
  <si>
    <t>Suppression de l'option de réponse "Science et technologie" ; Ajout de l'option "Sécurité et confidentialité des données (ex. vol de données)" pour capter notamment les "data breaches", en ligne avec Invest Europe ; Précision sur l'option Droit du Travail, qui inclut les incidents à l'encontre des Principes de l'Organisation Internationale du Travail</t>
  </si>
  <si>
    <t>Les aléas climatiques subis au cours de l'année (tels que les tempêtes et les inondations) peuvent être renseignés à la place en commentaire à l'indicateur "Evaluation de l'exposition aux risques climatiques". Plus de question sur les autres types d'accidents RSE.</t>
  </si>
  <si>
    <t>Alignement sur Invest Europe</t>
  </si>
  <si>
    <t>Alignement sur Invest Europe et réponse à un besoin de suivi par plusieurs LPs et GPs</t>
  </si>
  <si>
    <t>Réponse à un besoin de mesure de l'exposition des participations aux secteurs sensibles de plus en plus ciblés par des politiques ou exclusions</t>
  </si>
  <si>
    <t>Recommandation CSRD, TCFD</t>
  </si>
  <si>
    <r>
      <rPr>
        <sz val="11"/>
        <color rgb="FFC00000"/>
        <rFont val="Arial"/>
        <family val="2"/>
      </rPr>
      <t>- Plan d'adaptation au changement climatique</t>
    </r>
    <r>
      <rPr>
        <sz val="11"/>
        <rFont val="Arial"/>
        <family val="2"/>
      </rPr>
      <t xml:space="preserve">
- Plan de réduction de l'empreinte sur la biodiversité
- Plan de réduction de l'utilisation des matières premières
</t>
    </r>
    <r>
      <rPr>
        <sz val="11"/>
        <color rgb="FFC00000"/>
        <rFont val="Arial"/>
        <family val="2"/>
      </rPr>
      <t>- Plan de réduction de la ressource en eau</t>
    </r>
    <r>
      <rPr>
        <sz val="11"/>
        <rFont val="Arial"/>
        <family val="2"/>
      </rPr>
      <t xml:space="preserve">
- Plan de réduction des déchets générés (pas uniquement des actions de recyclage)
- Plan de réduction de l'artificialisation des sols
- Plan portant sur une autre thématique envirionnementale
- Pas de plan d'action environnemental</t>
    </r>
  </si>
  <si>
    <t>Focus sur la mise en place de plans d'action plutôt que sur la formalisation de politiques (couvertes plus haut par l'indicateur "Politiques de durabilité formalisées") ; ajout des options "Plan d'adaptation au changement climatique" et "Plan de réduction de la ressource en eau"</t>
  </si>
  <si>
    <r>
      <rPr>
        <b/>
        <sz val="11"/>
        <color rgb="FFC00000"/>
        <rFont val="Arial"/>
        <family val="2"/>
      </rPr>
      <t>[Si Oui à la question 15]</t>
    </r>
    <r>
      <rPr>
        <sz val="11"/>
        <color rgb="FFC00000"/>
        <rFont val="Arial"/>
        <family val="2"/>
      </rPr>
      <t xml:space="preserve">
Si l'entreprise s'est fixé à la fois une cible de réduction des émissions de gaz à effet de serre (GES) à court terme et un objectif de "zéro émission nette" à long terme, la trajectoire de décarbonation visée est-elle respectée jusqu'ici ? 
Merci de préciser en commentaire.</t>
    </r>
  </si>
  <si>
    <t>Respect de la trajectoire de décarbonation visée</t>
  </si>
  <si>
    <t>Cible de décarbonation à court terme</t>
  </si>
  <si>
    <t>Précision des scopes uniquement pour la cible à court terme</t>
  </si>
  <si>
    <t xml:space="preserve">Alignement sur Invest Europe, EDCI, PMDR + précision si cible validée par SBTi ou un autre tiers externe pour garder le niveau de granularité de l'indicateur "Si oui, veuillez préciser comment cet objectif a été calculé" de l'an dernier </t>
  </si>
  <si>
    <t>Alignement sur Invest Europe, EDCI, PMDR</t>
  </si>
  <si>
    <t>Alignement sur Invest Europe, PMDR</t>
  </si>
  <si>
    <t>Introduction d'un horizon de 4 ans</t>
  </si>
  <si>
    <t>Fusion des indicateurs "Scope 2 - location based" et "Scope 2 - market-based" en un seul indicateur "Scope 2". Possibilité de préciser la méthodologie en commentaire.</t>
  </si>
  <si>
    <r>
      <t>La société exerce</t>
    </r>
    <r>
      <rPr>
        <sz val="11"/>
        <color rgb="FFC00000"/>
        <rFont val="Arial"/>
        <family val="2"/>
      </rPr>
      <t xml:space="preserve">-t-elle </t>
    </r>
    <r>
      <rPr>
        <sz val="11"/>
        <rFont val="Arial"/>
        <family val="2"/>
      </rPr>
      <t xml:space="preserve">des activités dans un secteur à fort impact climatique ? Si oui, lequel ?
</t>
    </r>
    <r>
      <rPr>
        <sz val="11"/>
        <color rgb="FFC00000"/>
        <rFont val="Arial"/>
        <family val="2"/>
      </rPr>
      <t>En cas de chiffre d'affaires tiré de plusieurs secteurs de la liste, veuillez cocher le principal. Si aucun secteur n'est concerné, veuillez cocher "Aucun des secteurs ci-dessus".</t>
    </r>
    <r>
      <rPr>
        <sz val="11"/>
        <rFont val="Arial"/>
        <family val="2"/>
      </rPr>
      <t xml:space="preserve">
Conformément au SFDR, le terme « secteurs à fort impact climatique » désigne les secteurs énumérés à l'annexe I, sections A à H et section L, du règlement (CE) n</t>
    </r>
    <r>
      <rPr>
        <vertAlign val="superscript"/>
        <sz val="11"/>
        <rFont val="Arial"/>
        <family val="2"/>
      </rPr>
      <t>o</t>
    </r>
    <r>
      <rPr>
        <sz val="11"/>
        <rFont val="Arial"/>
        <family val="2"/>
      </rPr>
      <t xml:space="preserve"> 1893/2006 du Parlement européen et du Conseil. Les secteurs suivants sont plus particulièrement considérés comme des secteurs à fort impact climatique selon la législation de l'UE :
SECTION A – AGRICULTURE, SYLVICULTURE ET PÊCHE
SECTION B – MINES ET CARRIÈRES
SECTION C – INDUSTRIE MANUFACTURIÈRE
SECTION D – FOURNITURE D'ÉLECTRICITÉ, DE GAZ, DE VAPEUR ET D'AIR CONDITIONNÉ
SECTION E – FOURNITURE D'EAU, TRAITEMENT DES EAUX USÉES, GESTION DES DÉCHETS ET ACTIVITÉS D'ASSAINISSEMENT
SECTION F – CONSTRUCTION
SECTION G – COMMERCE DE GROS ET DE DÉTAIL, RÉPARATION DE VÉHICULES AUTOMOBILES ET DE MOTOCYCLES
SECTION H – TRANSPORTS ET STOCKAGE
</t>
    </r>
    <r>
      <rPr>
        <sz val="11"/>
        <color rgb="FFC00000"/>
        <rFont val="Arial"/>
        <family val="2"/>
      </rPr>
      <t>SECTION M – ACTIVITÉS IMMOBILIÈRES</t>
    </r>
  </si>
  <si>
    <t>Indicateur chapeau permettant de conditionner l'apparition des indicateurs suivants</t>
  </si>
  <si>
    <t>Possibilité de conditionner cet indicateur à l'indicateur "Production d'énergie"</t>
  </si>
  <si>
    <r>
      <t>Alignement sur Invest Europe. A noter, 100 gCO</t>
    </r>
    <r>
      <rPr>
        <vertAlign val="subscript"/>
        <sz val="10"/>
        <color theme="9"/>
        <rFont val="Arial"/>
        <family val="2"/>
      </rPr>
      <t>2</t>
    </r>
    <r>
      <rPr>
        <sz val="10"/>
        <color theme="9"/>
        <rFont val="Arial"/>
        <family val="2"/>
      </rPr>
      <t>e/kWh est le seuil fixé par l'UE pour les Paris-Aligned Benchmarks (PAB). Possibilité de conditionner cet indicateur à l'indicateur "Production d'énergie"</t>
    </r>
  </si>
  <si>
    <t>Fusion des indicateurs "Déchets dangereux" et "*Déchets radioactifs" en un seul indicateur "Déchets dangereux et déchets radioactifs", en ligne avec Invest Europe. Précision si présence de déchets radioactifs demandée en commentaire.</t>
  </si>
  <si>
    <t>Passage du nom de l'indicateur en définition et indicateur renommé</t>
  </si>
  <si>
    <t>Nombre de membres dans l'organe exécutif de plus haut niveau au sein de l'entreprise (Comex ou équivalent) au terme de l'année de reporting</t>
  </si>
  <si>
    <t>Nombre de femmes dans l'organe exécutif de plus haut niveau au sein de l'entreprise (Comex ou équivalent) au terme de l'année de reporting</t>
  </si>
  <si>
    <t>Retrait de "Comité de Direction" et Précision en définition de ce qu'on entend par "Comité exécutif"</t>
  </si>
  <si>
    <t>Demande de l'index directement. Option d'indiquer non applicable en commentaire le cas échéant</t>
  </si>
  <si>
    <t>Précision sur les types d'absences qui ne doivent pas être pris en compte.</t>
  </si>
  <si>
    <r>
      <t xml:space="preserve">- Attributions gratuites d'actions
- Options d'achat d'actions
- BSPCE
- FCPE (“Fonds Commun de Placement en Entreprise”) 
- FCPE de reprise
- Accord de partage des bénéfices </t>
    </r>
    <r>
      <rPr>
        <sz val="11"/>
        <color rgb="FFC00000"/>
        <rFont val="Arial"/>
        <family val="2"/>
      </rPr>
      <t>non obligatoire légalement</t>
    </r>
    <r>
      <rPr>
        <sz val="11"/>
        <rFont val="Arial"/>
        <family val="2"/>
      </rPr>
      <t xml:space="preserve">
- Accord d'incitation lié à des objectifs d'entreprise (tel que l'“accord d’intéressement” en France) 
- Contrat de partage de la plus-value (issu de la loi PACTE) 
- Prime de partage de la valeur (prime Macron) 
- Plan de partage de la valorisation de l’entreprise (mécanisme créé par l'ANI)
- Autre(s) (préciser en commentaire)
- Aucun système de partage de la création de valeur</t>
    </r>
  </si>
  <si>
    <t>Veuillez renseigner la part des salariés qui sont actionnaires en % de l’effectif, en prenant en compte le capital dilué de la société incluant les instruments dilutifs (stock options, BSPCE, BSA, etc.) et hors mécanismes d’"executive management/management package".</t>
  </si>
  <si>
    <t>Précision sur la prise en compte des actions potentielles liées à des instruments financiers dilutifs</t>
  </si>
  <si>
    <t>Précision de ne pas prendre en compte les censeurs et membres dépourvus de droits de vote</t>
  </si>
  <si>
    <r>
      <rPr>
        <b/>
        <sz val="11"/>
        <color rgb="FFC00000"/>
        <rFont val="Arial"/>
        <family val="2"/>
      </rPr>
      <t xml:space="preserve">Politique et / ou </t>
    </r>
    <r>
      <rPr>
        <b/>
        <sz val="11"/>
        <rFont val="Arial"/>
        <family val="2"/>
      </rPr>
      <t>Charte achats responsables</t>
    </r>
  </si>
  <si>
    <t>Politique et / ou Charte achats responsables</t>
  </si>
  <si>
    <t xml:space="preserve">Distinction entre politique (équivalent de "Supply chain &amp; responsible procurement policy" d'Invest Europe), charte à destination des fournisseurs, et clauses à destination des fournisseurs. </t>
  </si>
  <si>
    <t>Couvert plus loin par l'indicateur "Politiques liées à l'éthique des affaires"</t>
  </si>
  <si>
    <t>Swen Capital Partners</t>
  </si>
  <si>
    <t>Évaluation de la part d'activités éligibles et / ou alignées sur la taxonomie de l'UE</t>
  </si>
  <si>
    <t>La société évalue-t-elle la part de ses activités éligibles et / ou alignées sur la taxonomie de l'UE ?
Veuillez cocher le champs correspondant dans la liste.</t>
  </si>
  <si>
    <t>La société a-t-elle évalué sa vulnérabilité aux risques physiques et / ou de transition liés au changement climatique ?
Veuillez cocher le ou les champs correspondant dans la liste.
Merci de préciser en commentaire si certains risques climatiques ont été identifiés ou si des aléas climatiques ont été subis.
Merci également de préciser l'outil ou l'expert utilisé dans le cadre de cette évaluation, le cas échéant.</t>
  </si>
  <si>
    <t>La société a fixé une cible en matière de réduction des émissions de GES et / ou a pris des initiatives pour réduire les émissions de GES, ex. en annonçant une cible nette « zéro carbone » ou en prenant des engagements dans le cadre de l'initiative SBTi (Science Based Targets initiative).</t>
  </si>
  <si>
    <t>Les membres du Comité Exécutif ou du Conseil de Surveillance / Conseil d’Administration examinent-ils formellement, au moins une fois par an, les performances de la société en matière de durabilité (RSE et / ou impact) ?</t>
  </si>
  <si>
    <r>
      <t xml:space="preserve">Évaluation de la part d'activités éligibles </t>
    </r>
    <r>
      <rPr>
        <b/>
        <sz val="11"/>
        <color rgb="FFC00000"/>
        <rFont val="Arial"/>
        <family val="2"/>
      </rPr>
      <t>et / ou</t>
    </r>
    <r>
      <rPr>
        <b/>
        <sz val="11"/>
        <rFont val="Arial"/>
        <family val="2"/>
      </rPr>
      <t xml:space="preserve"> alignées sur la taxonomie de l'UE</t>
    </r>
  </si>
  <si>
    <t>Passage en QCM, intégrant désormais la procédure lanceurs d'alertes + les politiques en lien avec l'ethique des affaires précédemment couvertes par "Politique de durabilité globale formalisée" + la politique d'intelligence artificielle (IA) responsable (ajout d'Invest Europe)</t>
  </si>
  <si>
    <r>
      <t>La société mesure et calcule ses émissions de gaz à effet de serre (GES) ? et si oui, sur quels scopes ? 
La législation de l'UE, y compris le règlement SFDR, définit les « émissions de gaz à effet de serre » comme « les émissions, exprimées en tonnes équivalent CO</t>
    </r>
    <r>
      <rPr>
        <vertAlign val="subscript"/>
        <sz val="11"/>
        <rFont val="Arial"/>
        <family val="2"/>
      </rPr>
      <t>2</t>
    </r>
    <r>
      <rPr>
        <sz val="11"/>
        <rFont val="Arial"/>
        <family val="2"/>
      </rPr>
      <t>, de dioxyde de carbone (CO</t>
    </r>
    <r>
      <rPr>
        <vertAlign val="subscript"/>
        <sz val="11"/>
        <rFont val="Arial"/>
        <family val="2"/>
      </rPr>
      <t>2</t>
    </r>
    <r>
      <rPr>
        <sz val="11"/>
        <rFont val="Arial"/>
        <family val="2"/>
      </rPr>
      <t>), de méthane (CH4), de protoxyde d'azote (N2O), d'hydrocarbures fluorés (HFC), d'hydrocarbures perfluorés (PFC), de trifluorure d'azote (NF3) et d'hexafluorure de soufre (SF6), déterminées conformément au règlement (UE) no 525/2013 et relevant du champ d'application du présent règlement. »</t>
    </r>
  </si>
  <si>
    <r>
      <t>Emissions de GES Scope 1 (tCO</t>
    </r>
    <r>
      <rPr>
        <b/>
        <vertAlign val="subscript"/>
        <sz val="11"/>
        <rFont val="Arial"/>
        <family val="2"/>
      </rPr>
      <t>2</t>
    </r>
    <r>
      <rPr>
        <b/>
        <sz val="11"/>
        <rFont val="Arial"/>
        <family val="2"/>
      </rPr>
      <t>e)</t>
    </r>
  </si>
  <si>
    <t>Quelques statistiques d'ensemble sur l'évolution du questionnaire "PortCo" 2026 vs 2025</t>
  </si>
  <si>
    <t>Questionnaire ESG "PortCo" France Invest 2026</t>
  </si>
  <si>
    <r>
      <t>#, tCO</t>
    </r>
    <r>
      <rPr>
        <vertAlign val="subscript"/>
        <sz val="11"/>
        <rFont val="Arial"/>
        <family val="2"/>
      </rPr>
      <t>2</t>
    </r>
    <r>
      <rPr>
        <sz val="11"/>
        <rFont val="Arial"/>
        <family val="2"/>
      </rPr>
      <t xml:space="preserve">e
</t>
    </r>
    <r>
      <rPr>
        <i/>
        <sz val="11"/>
        <rFont val="Arial"/>
        <family val="2"/>
      </rPr>
      <t>(nombre arrondi à la première décimale)</t>
    </r>
  </si>
  <si>
    <r>
      <t>Emissions de GES Scope 2 - location-based (tCO</t>
    </r>
    <r>
      <rPr>
        <b/>
        <vertAlign val="subscript"/>
        <sz val="11"/>
        <rFont val="Arial"/>
        <family val="2"/>
      </rPr>
      <t>2</t>
    </r>
    <r>
      <rPr>
        <b/>
        <sz val="11"/>
        <rFont val="Arial"/>
        <family val="2"/>
      </rPr>
      <t>e)</t>
    </r>
  </si>
  <si>
    <r>
      <t>Emissions de GES Scope 2 (tCO</t>
    </r>
    <r>
      <rPr>
        <b/>
        <vertAlign val="subscript"/>
        <sz val="11"/>
        <color rgb="FFC00000"/>
        <rFont val="Arial"/>
        <family val="2"/>
      </rPr>
      <t>2</t>
    </r>
    <r>
      <rPr>
        <b/>
        <sz val="11"/>
        <color rgb="FFC00000"/>
        <rFont val="Arial"/>
        <family val="2"/>
      </rPr>
      <t>e)</t>
    </r>
  </si>
  <si>
    <r>
      <t>#, tCO</t>
    </r>
    <r>
      <rPr>
        <vertAlign val="subscript"/>
        <sz val="11"/>
        <rFont val="Arial"/>
        <family val="2"/>
      </rPr>
      <t>2</t>
    </r>
    <r>
      <rPr>
        <sz val="11"/>
        <rFont val="Arial"/>
        <family val="2"/>
      </rPr>
      <t>e
(nombre arrondi à la première décimale)</t>
    </r>
  </si>
  <si>
    <r>
      <t>Emissions de GES Scope 2 - market-based (tCO</t>
    </r>
    <r>
      <rPr>
        <b/>
        <vertAlign val="subscript"/>
        <sz val="11"/>
        <rFont val="Arial"/>
        <family val="2"/>
      </rPr>
      <t>2</t>
    </r>
    <r>
      <rPr>
        <b/>
        <sz val="11"/>
        <rFont val="Arial"/>
        <family val="2"/>
      </rPr>
      <t>e)</t>
    </r>
  </si>
  <si>
    <r>
      <t>Ajouts 2026</t>
    </r>
    <r>
      <rPr>
        <sz val="10"/>
        <rFont val="Arial"/>
        <family val="2"/>
      </rPr>
      <t xml:space="preserve"> (hors calculs automatiques)</t>
    </r>
  </si>
  <si>
    <r>
      <t>Emissions de GES Scope 3 (tCO</t>
    </r>
    <r>
      <rPr>
        <b/>
        <vertAlign val="subscript"/>
        <sz val="11"/>
        <rFont val="Arial"/>
        <family val="2"/>
      </rPr>
      <t>2</t>
    </r>
    <r>
      <rPr>
        <b/>
        <sz val="11"/>
        <rFont val="Arial"/>
        <family val="2"/>
      </rPr>
      <t>e)</t>
    </r>
  </si>
  <si>
    <r>
      <rPr>
        <sz val="11"/>
        <color rgb="FF000000"/>
        <rFont val="Arial"/>
        <family val="2"/>
      </rPr>
      <t xml:space="preserve">La société </t>
    </r>
    <r>
      <rPr>
        <sz val="11"/>
        <color rgb="FFC00000"/>
        <rFont val="Arial"/>
        <family val="2"/>
      </rPr>
      <t>a-t-elle mesuré</t>
    </r>
    <r>
      <rPr>
        <sz val="11"/>
        <color rgb="FF000000"/>
        <rFont val="Arial"/>
        <family val="2"/>
      </rPr>
      <t xml:space="preserve"> et calcul</t>
    </r>
    <r>
      <rPr>
        <sz val="11"/>
        <color rgb="FFC00000"/>
        <rFont val="Arial"/>
        <family val="2"/>
      </rPr>
      <t>é</t>
    </r>
    <r>
      <rPr>
        <sz val="11"/>
        <color rgb="FF000000"/>
        <rFont val="Arial"/>
        <family val="2"/>
      </rPr>
      <t xml:space="preserve"> ses émissions de gaz à effet de serre (GES) </t>
    </r>
    <r>
      <rPr>
        <sz val="11"/>
        <color rgb="FFC00000"/>
        <rFont val="Arial"/>
        <family val="2"/>
      </rPr>
      <t xml:space="preserve">au cours des quatre dernières années, et sur quels scopes </t>
    </r>
    <r>
      <rPr>
        <sz val="11"/>
        <color rgb="FF000000"/>
        <rFont val="Arial"/>
        <family val="2"/>
      </rPr>
      <t xml:space="preserve">? 
</t>
    </r>
    <r>
      <rPr>
        <sz val="11"/>
        <color rgb="FFC00000"/>
        <rFont val="Arial"/>
        <family val="2"/>
      </rPr>
      <t xml:space="preserve">Veuillez préciser le cas échéant la méthodologie utilisée en commentaire (GHG Protocol, Bilan carbone, etc.). 
Même si nous préconisons l'utilisation du GHG Protocol, les entreprises peuvent utiliser des méthodes nationales de reporting dans la mesure où celles-ci sont cohérentes avec la méthodologie du GHG Protocol.
</t>
    </r>
    <r>
      <rPr>
        <sz val="11"/>
        <color rgb="FF000000"/>
        <rFont val="Arial"/>
        <family val="2"/>
      </rPr>
      <t>La législation de l'UE, y compris le règlement SFDR, définit les « émissions de gaz à effet de serre » comme « les émissions, exprimées en tonnes équivalent CO</t>
    </r>
    <r>
      <rPr>
        <vertAlign val="subscript"/>
        <sz val="11"/>
        <color rgb="FF000000"/>
        <rFont val="Arial"/>
        <family val="2"/>
      </rPr>
      <t>2</t>
    </r>
    <r>
      <rPr>
        <sz val="11"/>
        <color rgb="FF000000"/>
        <rFont val="Arial"/>
        <family val="2"/>
      </rPr>
      <t>, de dioxyde de carbone (CO</t>
    </r>
    <r>
      <rPr>
        <vertAlign val="subscript"/>
        <sz val="11"/>
        <color rgb="FF000000"/>
        <rFont val="Arial"/>
        <family val="2"/>
      </rPr>
      <t>2</t>
    </r>
    <r>
      <rPr>
        <sz val="11"/>
        <color rgb="FF000000"/>
        <rFont val="Arial"/>
        <family val="2"/>
      </rPr>
      <t>), de méthane (CH</t>
    </r>
    <r>
      <rPr>
        <vertAlign val="subscript"/>
        <sz val="11"/>
        <color rgb="FF000000"/>
        <rFont val="Arial"/>
        <family val="2"/>
      </rPr>
      <t>4</t>
    </r>
    <r>
      <rPr>
        <sz val="11"/>
        <color rgb="FF000000"/>
        <rFont val="Arial"/>
        <family val="2"/>
      </rPr>
      <t>), de protoxyde d'azote (N</t>
    </r>
    <r>
      <rPr>
        <vertAlign val="subscript"/>
        <sz val="11"/>
        <color rgb="FF000000"/>
        <rFont val="Arial"/>
        <family val="2"/>
      </rPr>
      <t>2</t>
    </r>
    <r>
      <rPr>
        <sz val="11"/>
        <color rgb="FF000000"/>
        <rFont val="Arial"/>
        <family val="2"/>
      </rPr>
      <t>O), d'hydrocarbures fluorés (HFC), d'hydrocarbures perfluorés (PFC), de trifluorure d'azote (NF</t>
    </r>
    <r>
      <rPr>
        <vertAlign val="subscript"/>
        <sz val="11"/>
        <color rgb="FF000000"/>
        <rFont val="Arial"/>
        <family val="2"/>
      </rPr>
      <t>3</t>
    </r>
    <r>
      <rPr>
        <sz val="11"/>
        <color rgb="FF000000"/>
        <rFont val="Arial"/>
        <family val="2"/>
      </rPr>
      <t>) et d'hexafluorure de soufre (SF6), déterminées conformément au règlement (UE) no 525/2013 et relevant du champ d'application du présent règlement. »</t>
    </r>
  </si>
  <si>
    <r>
      <t>Emissions de GES Scope 1 (tCO</t>
    </r>
    <r>
      <rPr>
        <b/>
        <vertAlign val="subscript"/>
        <sz val="10"/>
        <rFont val="Arial"/>
        <family val="2"/>
      </rPr>
      <t>2</t>
    </r>
    <r>
      <rPr>
        <b/>
        <sz val="10"/>
        <rFont val="Arial"/>
        <family val="2"/>
      </rPr>
      <t>e)</t>
    </r>
  </si>
  <si>
    <r>
      <t>Emissions de GES Scope 2 - location-based (tCO</t>
    </r>
    <r>
      <rPr>
        <b/>
        <vertAlign val="subscript"/>
        <sz val="10"/>
        <rFont val="Arial"/>
        <family val="2"/>
      </rPr>
      <t>2</t>
    </r>
    <r>
      <rPr>
        <b/>
        <sz val="10"/>
        <rFont val="Arial"/>
        <family val="2"/>
      </rPr>
      <t>e)</t>
    </r>
  </si>
  <si>
    <r>
      <t>Emissions de GES Scope 3 (tCO</t>
    </r>
    <r>
      <rPr>
        <b/>
        <vertAlign val="subscript"/>
        <sz val="10"/>
        <rFont val="Arial"/>
        <family val="2"/>
      </rPr>
      <t>2</t>
    </r>
    <r>
      <rPr>
        <b/>
        <sz val="10"/>
        <rFont val="Arial"/>
        <family val="2"/>
      </rPr>
      <t>e)</t>
    </r>
  </si>
  <si>
    <r>
      <t>Emissions de GES Scope 2 - market-based (tCO</t>
    </r>
    <r>
      <rPr>
        <b/>
        <vertAlign val="subscript"/>
        <sz val="10"/>
        <rFont val="Arial"/>
        <family val="2"/>
      </rPr>
      <t>2</t>
    </r>
    <r>
      <rPr>
        <b/>
        <sz val="10"/>
        <rFont val="Arial"/>
        <family val="2"/>
      </rPr>
      <t>e)</t>
    </r>
  </si>
  <si>
    <r>
      <t>Emissions de GES Scope 1 (tCO</t>
    </r>
    <r>
      <rPr>
        <b/>
        <vertAlign val="subscript"/>
        <sz val="10"/>
        <color theme="9"/>
        <rFont val="Arial"/>
        <family val="2"/>
      </rPr>
      <t>2</t>
    </r>
    <r>
      <rPr>
        <b/>
        <sz val="10"/>
        <color theme="9"/>
        <rFont val="Arial"/>
        <family val="2"/>
      </rPr>
      <t>e)</t>
    </r>
  </si>
  <si>
    <r>
      <t>Emissions de GES Scope 2 (tCO</t>
    </r>
    <r>
      <rPr>
        <b/>
        <vertAlign val="subscript"/>
        <sz val="10"/>
        <color theme="9"/>
        <rFont val="Arial"/>
        <family val="2"/>
      </rPr>
      <t>2</t>
    </r>
    <r>
      <rPr>
        <b/>
        <sz val="10"/>
        <color theme="9"/>
        <rFont val="Arial"/>
        <family val="2"/>
      </rPr>
      <t>e)</t>
    </r>
  </si>
  <si>
    <r>
      <t>Emissions de GES Scope 3 (tCO</t>
    </r>
    <r>
      <rPr>
        <b/>
        <vertAlign val="subscript"/>
        <sz val="10"/>
        <color theme="9"/>
        <rFont val="Arial"/>
        <family val="2"/>
      </rPr>
      <t>2</t>
    </r>
    <r>
      <rPr>
        <b/>
        <sz val="10"/>
        <color theme="9"/>
        <rFont val="Arial"/>
        <family val="2"/>
      </rPr>
      <t>e)</t>
    </r>
  </si>
  <si>
    <t>Benchmark</t>
  </si>
  <si>
    <r>
      <t xml:space="preserve">Suppressions 2026 </t>
    </r>
    <r>
      <rPr>
        <sz val="10"/>
        <rFont val="Arial"/>
        <family val="2"/>
      </rPr>
      <t>(hors calculs automatiques)</t>
    </r>
  </si>
  <si>
    <t>Indicateur 2024-2025 vFR</t>
  </si>
  <si>
    <t>Indicateur 2025-2026 vFR</t>
  </si>
  <si>
    <t>2025-2026 Indicator vEN</t>
  </si>
  <si>
    <t>Number of permanent FTE employees at end of previous reporting year (N-1)</t>
  </si>
  <si>
    <t>Number of non permanent FTE employees at end of previous reporting year (N-1)</t>
  </si>
  <si>
    <t>Assessment of the proportion of activities eligible and/or aligned to the EU Taxonomy</t>
  </si>
  <si>
    <t>Electricity production - GHG intensity above 100gCO2e/kWh</t>
  </si>
  <si>
    <r>
      <rPr>
        <b/>
        <sz val="11"/>
        <color rgb="FFC00000"/>
        <rFont val="Arial"/>
        <family val="2"/>
      </rPr>
      <t xml:space="preserve">[Si Oui en 21.1]
</t>
    </r>
    <r>
      <rPr>
        <sz val="11"/>
        <color rgb="FFC00000"/>
        <rFont val="Arial"/>
        <family val="2"/>
      </rPr>
      <t>La société produit-elle de l'électricité dont l'intensité des émissions de GES est supérieure à 100 gCO</t>
    </r>
    <r>
      <rPr>
        <vertAlign val="subscript"/>
        <sz val="11"/>
        <color rgb="FFC00000"/>
        <rFont val="Arial"/>
        <family val="2"/>
      </rPr>
      <t>2</t>
    </r>
    <r>
      <rPr>
        <sz val="11"/>
        <color rgb="FFC00000"/>
        <rFont val="Arial"/>
        <family val="2"/>
      </rPr>
      <t>e/kWh?</t>
    </r>
  </si>
  <si>
    <t>Activités ayant une incidence négative sur des zones clés de biodiversité - évaluation et mesures de réduction</t>
  </si>
  <si>
    <t>Activities with negative impacts on key biodiversity areas - assessment and mitigation measures</t>
  </si>
  <si>
    <t>Gender equality Index</t>
  </si>
  <si>
    <t>Responsible Procurement policy and / or charter</t>
  </si>
  <si>
    <r>
      <t>Number of members</t>
    </r>
    <r>
      <rPr>
        <b/>
        <sz val="10"/>
        <color rgb="FFC00000"/>
        <rFont val="Arial"/>
        <family val="2"/>
      </rPr>
      <t xml:space="preserve"> on </t>
    </r>
    <r>
      <rPr>
        <b/>
        <sz val="10"/>
        <rFont val="Arial"/>
        <family val="2"/>
      </rPr>
      <t>the executive committee</t>
    </r>
  </si>
  <si>
    <t>Short-term GHG emissions reduction target - Scope</t>
  </si>
  <si>
    <t>Consistency with the targeted decarbonisation trajectory</t>
  </si>
  <si>
    <t>Long-term net zero goal</t>
  </si>
  <si>
    <t>Objectif "zéro emission nette" à long terme</t>
  </si>
  <si>
    <r>
      <rPr>
        <b/>
        <sz val="11"/>
        <color rgb="FFC00000"/>
        <rFont val="Arial"/>
        <family val="2"/>
      </rPr>
      <t>[Si Oui à la question 15]</t>
    </r>
    <r>
      <rPr>
        <sz val="11"/>
        <color rgb="FFC00000"/>
        <rFont val="Arial"/>
        <family val="2"/>
      </rPr>
      <t xml:space="preserve">
Si la société a établi une stratégie ou un plan de décarbonation de ses activités, a-t-elle a-t-elle fixé un objectif de réduction des émissions de GES "zéro émission nette" à </t>
    </r>
    <r>
      <rPr>
        <b/>
        <sz val="11"/>
        <color rgb="FFC00000"/>
        <rFont val="Arial"/>
        <family val="2"/>
      </rPr>
      <t>long terme</t>
    </r>
    <r>
      <rPr>
        <sz val="11"/>
        <color rgb="FFC00000"/>
        <rFont val="Arial"/>
        <family val="2"/>
      </rPr>
      <t xml:space="preserve"> ?</t>
    </r>
  </si>
  <si>
    <t>Couvert par les indicateurs "Cible de décarbonation à court-terme" et "Objectif "zéro emission nette" à long terme". La séparation en deux questions permet notamment de répondre à la fois oui pour court terme et pour long terme (impossible l'an dernier puisque l'indicateur était un choix unique).</t>
  </si>
  <si>
    <t>Couvert par les indicateurs "Cible de décarbonation à court-terme" et "Objectif "zéro emission nette" à long terme".</t>
  </si>
  <si>
    <t>- Jeux d'argent
- Pornographie
- Tabac
- Pesticides
- Produits liés à la déforestation (par ex, café, cacao, caoutchouc, huile de palme, soja, bœuf, bois)
- Aucun des éléments ci-dessus</t>
  </si>
  <si>
    <r>
      <t>Ainsi qu'avec le support constant d'</t>
    </r>
    <r>
      <rPr>
        <b/>
        <sz val="10"/>
        <rFont val="Arial"/>
        <family val="2"/>
      </rPr>
      <t>EthiFinance</t>
    </r>
    <r>
      <rPr>
        <sz val="10"/>
        <rFont val="Arial"/>
        <family val="2"/>
      </rPr>
      <t xml:space="preserve"> et des équipes de France Invest.</t>
    </r>
  </si>
  <si>
    <r>
      <t xml:space="preserve">Reporting ESG - Référentiel "PortCo"
</t>
    </r>
    <r>
      <rPr>
        <b/>
        <sz val="20"/>
        <rFont val="DM Sans"/>
        <scheme val="minor"/>
      </rPr>
      <t>Version 2025-2026</t>
    </r>
  </si>
  <si>
    <t>2/ Focus sur le référentiel France Invest "PortCo" - Mise à jour 2025 pour 2026</t>
  </si>
  <si>
    <t>Il se fonde sur le référentiel Invest Europe avec des questions complémentaires répondants aux besoins spécifiquement français.
Cette mise à jour préserve le volume d'indicateurs à 70 et couvre environ 70% du questionnaire d'Invest Europe (cf l'onglet statistiques).</t>
  </si>
  <si>
    <r>
      <rPr>
        <sz val="10"/>
        <color rgb="FF000000"/>
        <rFont val="Arial"/>
        <family val="2"/>
      </rPr>
      <t xml:space="preserve">Cependant, pour diverses raisons, notamment réglementaires et de prise en compte de spécificités françaises, le référentiel élaboré par Invest Europe a été adapté. Voici </t>
    </r>
    <r>
      <rPr>
        <b/>
        <sz val="12"/>
        <color rgb="FF1D428A"/>
        <rFont val="Arial"/>
        <family val="2"/>
      </rPr>
      <t>le référentiel "PortCo"</t>
    </r>
    <r>
      <rPr>
        <sz val="10"/>
        <color rgb="FF000000"/>
        <rFont val="Arial"/>
        <family val="2"/>
      </rPr>
      <t xml:space="preserve"> ("Portfolio Company" ou entreprise en portefeuille) mis à jour suite à la version publiée en 2025. Ce référentiel a été élaboré par une Task Force du GT Data &amp;ESG de la Commission Sustainability de France Invest.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</si>
</sst>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_-;_-@_-"/>
    <numFmt numFmtId="165" formatCode="#,##0.00000"/>
  </numFmts>
  <fonts count="82" x14ac:knownFonts="1">
    <font>
      <sz val="10"/>
      <color theme="1"/>
      <name val="Arial"/>
      <family val="2"/>
    </font>
    <font>
      <sz val="11"/>
      <color theme="1"/>
      <name val="DM Sans"/>
      <family val="2"/>
      <scheme val="minor"/>
    </font>
    <font>
      <sz val="10"/>
      <color rgb="FF000000"/>
      <name val="Arial"/>
      <family val="2"/>
    </font>
    <font>
      <sz val="10"/>
      <name val="Arial"/>
      <family val="2"/>
    </font>
    <font>
      <sz val="9"/>
      <color theme="1"/>
      <name val="Arial"/>
      <family val="2"/>
    </font>
    <font>
      <u/>
      <sz val="11"/>
      <color theme="10"/>
      <name val="DM Sans"/>
      <family val="2"/>
      <scheme val="minor"/>
    </font>
    <font>
      <b/>
      <sz val="11"/>
      <name val="Arial"/>
      <family val="2"/>
    </font>
    <font>
      <b/>
      <sz val="18"/>
      <name val="Arial"/>
      <family val="2"/>
    </font>
    <font>
      <u/>
      <sz val="10"/>
      <color theme="10"/>
      <name val="Arial"/>
      <family val="2"/>
    </font>
    <font>
      <b/>
      <u/>
      <sz val="12"/>
      <color theme="1"/>
      <name val="Arial"/>
      <family val="2"/>
    </font>
    <font>
      <b/>
      <sz val="12"/>
      <color theme="1"/>
      <name val="Arial"/>
      <family val="2"/>
    </font>
    <font>
      <b/>
      <sz val="28"/>
      <name val="DM Sans"/>
      <scheme val="minor"/>
    </font>
    <font>
      <sz val="11"/>
      <name val="Arial"/>
      <family val="2"/>
    </font>
    <font>
      <sz val="11"/>
      <color rgb="FFFF0000"/>
      <name val="Arial"/>
      <family val="2"/>
    </font>
    <font>
      <b/>
      <sz val="11"/>
      <color theme="2"/>
      <name val="Arial"/>
      <family val="2"/>
    </font>
    <font>
      <b/>
      <sz val="16"/>
      <color theme="0"/>
      <name val="Arial"/>
      <family val="2"/>
    </font>
    <font>
      <b/>
      <sz val="12"/>
      <color rgb="FF1D428A"/>
      <name val="Arial"/>
      <family val="2"/>
    </font>
    <font>
      <sz val="9"/>
      <color rgb="FF000000"/>
      <name val="Arial"/>
      <family val="2"/>
    </font>
    <font>
      <sz val="10"/>
      <color rgb="FFC00000"/>
      <name val="Arial"/>
      <family val="2"/>
    </font>
    <font>
      <b/>
      <sz val="10"/>
      <color rgb="FF005EB8"/>
      <name val="Arial"/>
      <family val="2"/>
    </font>
    <font>
      <sz val="10"/>
      <color rgb="FF005EB8"/>
      <name val="Arial"/>
      <family val="2"/>
    </font>
    <font>
      <sz val="11"/>
      <color rgb="FFC00000"/>
      <name val="Arial"/>
      <family val="2"/>
    </font>
    <font>
      <b/>
      <sz val="11"/>
      <color rgb="FFC00000"/>
      <name val="Arial"/>
      <family val="2"/>
    </font>
    <font>
      <sz val="11"/>
      <color rgb="FF000000"/>
      <name val="Calibri"/>
      <family val="2"/>
      <charset val="1"/>
    </font>
    <font>
      <sz val="9"/>
      <color rgb="FFFF0000"/>
      <name val="Calibri"/>
      <family val="2"/>
      <charset val="1"/>
    </font>
    <font>
      <b/>
      <sz val="8"/>
      <color rgb="FFFFFFFF"/>
      <name val="Calibri"/>
      <family val="2"/>
      <charset val="1"/>
    </font>
    <font>
      <b/>
      <sz val="8"/>
      <color rgb="FF000000"/>
      <name val="Calibri"/>
      <family val="2"/>
      <charset val="1"/>
    </font>
    <font>
      <b/>
      <sz val="9"/>
      <color rgb="FF000000"/>
      <name val="Calibri"/>
      <family val="2"/>
      <charset val="1"/>
    </font>
    <font>
      <sz val="9"/>
      <color rgb="FF000000"/>
      <name val="Calibri"/>
      <family val="2"/>
      <charset val="1"/>
    </font>
    <font>
      <i/>
      <sz val="9"/>
      <color rgb="FFA6A6A6"/>
      <name val="Calibri"/>
      <family val="2"/>
      <charset val="1"/>
    </font>
    <font>
      <b/>
      <sz val="9"/>
      <color rgb="FFFF0000"/>
      <name val="Calibri"/>
      <family val="2"/>
      <charset val="1"/>
    </font>
    <font>
      <b/>
      <sz val="9"/>
      <name val="Calibri"/>
      <family val="2"/>
      <charset val="1"/>
    </font>
    <font>
      <i/>
      <sz val="9"/>
      <color rgb="FFFF0000"/>
      <name val="Calibri"/>
      <family val="2"/>
      <charset val="1"/>
    </font>
    <font>
      <sz val="11"/>
      <color rgb="FFFF0000"/>
      <name val="Calibri"/>
      <family val="2"/>
      <charset val="1"/>
    </font>
    <font>
      <sz val="9"/>
      <name val="Calibri"/>
      <family val="2"/>
      <charset val="1"/>
    </font>
    <font>
      <sz val="8"/>
      <name val="Arial"/>
      <family val="2"/>
    </font>
    <font>
      <i/>
      <sz val="11"/>
      <name val="Arial"/>
      <family val="2"/>
    </font>
    <font>
      <b/>
      <sz val="10"/>
      <name val="Arial"/>
      <family val="2"/>
    </font>
    <font>
      <i/>
      <sz val="11"/>
      <color rgb="FFC00000"/>
      <name val="Arial"/>
      <family val="2"/>
    </font>
    <font>
      <u/>
      <sz val="11"/>
      <name val="Arial"/>
      <family val="2"/>
    </font>
    <font>
      <b/>
      <u/>
      <sz val="11"/>
      <name val="Arial"/>
      <family val="2"/>
    </font>
    <font>
      <strike/>
      <sz val="11"/>
      <name val="Arial"/>
      <family val="2"/>
    </font>
    <font>
      <vertAlign val="superscript"/>
      <sz val="11"/>
      <name val="Arial"/>
      <family val="2"/>
    </font>
    <font>
      <b/>
      <sz val="10"/>
      <color rgb="FFC00000"/>
      <name val="Arial"/>
      <family val="2"/>
    </font>
    <font>
      <sz val="11"/>
      <color rgb="FF00B050"/>
      <name val="Arial"/>
      <family val="2"/>
    </font>
    <font>
      <sz val="9"/>
      <name val="Arial"/>
      <family val="2"/>
    </font>
    <font>
      <b/>
      <sz val="9"/>
      <color indexed="81"/>
      <name val="Tahoma"/>
      <family val="2"/>
    </font>
    <font>
      <sz val="9"/>
      <color indexed="81"/>
      <name val="Tahoma"/>
      <family val="2"/>
    </font>
    <font>
      <b/>
      <sz val="16"/>
      <color theme="4"/>
      <name val="Arial"/>
      <family val="2"/>
    </font>
    <font>
      <sz val="11"/>
      <color theme="9"/>
      <name val="Arial"/>
      <family val="2"/>
    </font>
    <font>
      <i/>
      <sz val="11"/>
      <color theme="9"/>
      <name val="Arial"/>
      <family val="2"/>
    </font>
    <font>
      <sz val="11"/>
      <color rgb="FF4C6172"/>
      <name val="DM Sans"/>
      <scheme val="minor"/>
    </font>
    <font>
      <sz val="11"/>
      <color rgb="FFFF0000"/>
      <name val="DM Sans"/>
      <scheme val="minor"/>
    </font>
    <font>
      <b/>
      <sz val="11"/>
      <color rgb="FF004E7A"/>
      <name val="DM Sans"/>
      <scheme val="minor"/>
    </font>
    <font>
      <i/>
      <sz val="11"/>
      <color rgb="FF004E7A"/>
      <name val="DM Sans"/>
      <scheme val="minor"/>
    </font>
    <font>
      <i/>
      <sz val="11"/>
      <color rgb="FF4C6172"/>
      <name val="DM Sans"/>
      <scheme val="minor"/>
    </font>
    <font>
      <sz val="11"/>
      <color rgb="FF004E7A"/>
      <name val="DM Sans"/>
      <scheme val="minor"/>
    </font>
    <font>
      <i/>
      <sz val="11"/>
      <color rgb="FF4C6172"/>
      <name val="DM Sans"/>
      <family val="2"/>
      <scheme val="minor"/>
    </font>
    <font>
      <u/>
      <sz val="11"/>
      <color rgb="FF4C6172"/>
      <name val="DM Sans"/>
      <family val="2"/>
      <scheme val="minor"/>
    </font>
    <font>
      <sz val="11"/>
      <color rgb="FF4C6172"/>
      <name val="DM Sans"/>
      <family val="2"/>
      <scheme val="minor"/>
    </font>
    <font>
      <sz val="11"/>
      <color rgb="FF000000"/>
      <name val="Arial"/>
      <family val="2"/>
    </font>
    <font>
      <sz val="10"/>
      <color theme="1"/>
      <name val="Arial"/>
      <family val="2"/>
    </font>
    <font>
      <b/>
      <vertAlign val="subscript"/>
      <sz val="11"/>
      <color rgb="FFC00000"/>
      <name val="Arial"/>
      <family val="2"/>
    </font>
    <font>
      <b/>
      <sz val="16"/>
      <name val="Arial"/>
      <family val="2"/>
    </font>
    <font>
      <sz val="16"/>
      <name val="Arial"/>
      <family val="2"/>
    </font>
    <font>
      <b/>
      <sz val="10"/>
      <color theme="4"/>
      <name val="Arial"/>
      <family val="2"/>
    </font>
    <font>
      <b/>
      <sz val="10"/>
      <color theme="0"/>
      <name val="Arial"/>
      <family val="2"/>
    </font>
    <font>
      <b/>
      <sz val="10"/>
      <color theme="2"/>
      <name val="Arial"/>
      <family val="2"/>
    </font>
    <font>
      <b/>
      <u/>
      <sz val="10"/>
      <name val="Arial"/>
      <family val="2"/>
    </font>
    <font>
      <sz val="10"/>
      <color theme="9"/>
      <name val="Arial"/>
      <family val="2"/>
    </font>
    <font>
      <b/>
      <sz val="10"/>
      <color theme="9"/>
      <name val="Arial"/>
      <family val="2"/>
    </font>
    <font>
      <b/>
      <u/>
      <sz val="10"/>
      <color theme="9"/>
      <name val="Arial"/>
      <family val="2"/>
    </font>
    <font>
      <b/>
      <vertAlign val="subscript"/>
      <sz val="10"/>
      <color theme="9"/>
      <name val="Arial"/>
      <family val="2"/>
    </font>
    <font>
      <b/>
      <sz val="14"/>
      <color theme="0" tint="-0.89999084444715716"/>
      <name val="Arial"/>
      <family val="2"/>
    </font>
    <font>
      <i/>
      <sz val="10"/>
      <name val="Arial"/>
      <family val="2"/>
    </font>
    <font>
      <vertAlign val="subscript"/>
      <sz val="10"/>
      <color theme="9"/>
      <name val="Arial"/>
      <family val="2"/>
    </font>
    <font>
      <vertAlign val="subscript"/>
      <sz val="11"/>
      <name val="Arial"/>
      <family val="2"/>
    </font>
    <font>
      <b/>
      <vertAlign val="subscript"/>
      <sz val="11"/>
      <name val="Arial"/>
      <family val="2"/>
    </font>
    <font>
      <vertAlign val="subscript"/>
      <sz val="11"/>
      <color rgb="FFC00000"/>
      <name val="Arial"/>
      <family val="2"/>
    </font>
    <font>
      <vertAlign val="subscript"/>
      <sz val="11"/>
      <color rgb="FF000000"/>
      <name val="Arial"/>
      <family val="2"/>
    </font>
    <font>
      <b/>
      <vertAlign val="subscript"/>
      <sz val="10"/>
      <name val="Arial"/>
      <family val="2"/>
    </font>
    <font>
      <b/>
      <sz val="20"/>
      <name val="DM Sans"/>
      <scheme val="minor"/>
    </font>
  </fonts>
  <fills count="3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7"/>
        <bgColor indexed="64"/>
      </patternFill>
    </fill>
    <fill>
      <patternFill patternType="solid">
        <fgColor rgb="FFDCDCDA"/>
        <bgColor indexed="64"/>
      </patternFill>
    </fill>
    <fill>
      <patternFill patternType="solid">
        <fgColor rgb="FF3C9DFF"/>
        <bgColor indexed="64"/>
      </patternFill>
    </fill>
    <fill>
      <patternFill patternType="solid">
        <fgColor rgb="FF843C0B"/>
        <bgColor rgb="FF806000"/>
      </patternFill>
    </fill>
    <fill>
      <patternFill patternType="solid">
        <fgColor rgb="FF5B9BD5"/>
        <bgColor rgb="FF808080"/>
      </patternFill>
    </fill>
    <fill>
      <patternFill patternType="solid">
        <fgColor rgb="FFFFFFFF"/>
        <bgColor rgb="FFFBE5D6"/>
      </patternFill>
    </fill>
    <fill>
      <patternFill patternType="solid">
        <fgColor rgb="FFFBE5D6"/>
        <bgColor rgb="FFE7E6E6"/>
      </patternFill>
    </fill>
    <fill>
      <patternFill patternType="solid">
        <fgColor rgb="FFF4B183"/>
        <bgColor rgb="FFFF99CC"/>
      </patternFill>
    </fill>
    <fill>
      <patternFill patternType="solid">
        <fgColor rgb="FFC55A11"/>
        <bgColor rgb="FF806000"/>
      </patternFill>
    </fill>
    <fill>
      <patternFill patternType="solid">
        <fgColor rgb="FFBF9000"/>
        <bgColor rgb="FFC55A11"/>
      </patternFill>
    </fill>
    <fill>
      <patternFill patternType="solid">
        <fgColor rgb="FF806000"/>
        <bgColor rgb="FF843C0B"/>
      </patternFill>
    </fill>
    <fill>
      <patternFill patternType="solid">
        <fgColor rgb="FF000000"/>
        <bgColor rgb="FF003300"/>
      </patternFill>
    </fill>
    <fill>
      <patternFill patternType="solid">
        <fgColor theme="0" tint="-9.9978637043366805E-2"/>
        <bgColor indexed="64"/>
      </patternFill>
    </fill>
    <fill>
      <patternFill patternType="solid">
        <fgColor rgb="FFFFFFFF"/>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FFC000"/>
        <bgColor indexed="64"/>
      </patternFill>
    </fill>
    <fill>
      <patternFill patternType="solid">
        <fgColor rgb="FFC5D5F3"/>
        <bgColor indexed="64"/>
      </patternFill>
    </fill>
    <fill>
      <patternFill patternType="solid">
        <fgColor rgb="FFFFE4D5"/>
        <bgColor indexed="64"/>
      </patternFill>
    </fill>
    <fill>
      <patternFill patternType="solid">
        <fgColor theme="6" tint="0.79998168889431442"/>
        <bgColor indexed="64"/>
      </patternFill>
    </fill>
    <fill>
      <patternFill patternType="solid">
        <fgColor rgb="FFD2FED2"/>
        <bgColor indexed="64"/>
      </patternFill>
    </fill>
    <fill>
      <patternFill patternType="solid">
        <fgColor rgb="FFFFFF00"/>
        <bgColor indexed="64"/>
      </patternFill>
    </fill>
    <fill>
      <patternFill patternType="solid">
        <fgColor theme="6" tint="0.59996337778862885"/>
        <bgColor indexed="64"/>
      </patternFill>
    </fill>
    <fill>
      <patternFill patternType="solid">
        <fgColor theme="3" tint="0.59999389629810485"/>
        <bgColor indexed="64"/>
      </patternFill>
    </fill>
    <fill>
      <patternFill patternType="lightUp"/>
    </fill>
    <fill>
      <patternFill patternType="solid">
        <fgColor theme="2" tint="-0.14999847407452621"/>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theme="2"/>
      </left>
      <right style="thin">
        <color theme="2"/>
      </right>
      <top style="thin">
        <color theme="2"/>
      </top>
      <bottom style="thin">
        <color theme="2"/>
      </bottom>
      <diagonal/>
    </border>
    <border>
      <left style="thin">
        <color indexed="64"/>
      </left>
      <right style="thin">
        <color indexed="64"/>
      </right>
      <top/>
      <bottom style="thin">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bottom style="thin">
        <color auto="1"/>
      </bottom>
      <diagonal/>
    </border>
    <border>
      <left/>
      <right/>
      <top/>
      <bottom style="thin">
        <color auto="1"/>
      </bottom>
      <diagonal/>
    </border>
    <border>
      <left style="medium">
        <color auto="1"/>
      </left>
      <right/>
      <top style="medium">
        <color auto="1"/>
      </top>
      <bottom style="thin">
        <color auto="1"/>
      </bottom>
      <diagonal/>
    </border>
    <border>
      <left style="medium">
        <color auto="1"/>
      </left>
      <right style="medium">
        <color auto="1"/>
      </right>
      <top style="thin">
        <color auto="1"/>
      </top>
      <bottom style="medium">
        <color auto="1"/>
      </bottom>
      <diagonal/>
    </border>
    <border>
      <left/>
      <right/>
      <top style="medium">
        <color auto="1"/>
      </top>
      <bottom style="medium">
        <color auto="1"/>
      </bottom>
      <diagonal/>
    </border>
    <border>
      <left/>
      <right/>
      <top style="thin">
        <color auto="1"/>
      </top>
      <bottom/>
      <diagonal/>
    </border>
    <border>
      <left style="medium">
        <color auto="1"/>
      </left>
      <right/>
      <top style="thin">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right/>
      <top/>
      <bottom style="medium">
        <color auto="1"/>
      </bottom>
      <diagonal/>
    </border>
    <border>
      <left style="thin">
        <color auto="1"/>
      </left>
      <right style="medium">
        <color auto="1"/>
      </right>
      <top style="thin">
        <color auto="1"/>
      </top>
      <bottom style="medium">
        <color auto="1"/>
      </bottom>
      <diagonal/>
    </border>
    <border>
      <left style="thin">
        <color rgb="FF3C9DFF"/>
      </left>
      <right/>
      <top style="thin">
        <color rgb="FF3C9DFF"/>
      </top>
      <bottom style="thin">
        <color rgb="FF3C9DFF"/>
      </bottom>
      <diagonal/>
    </border>
    <border>
      <left/>
      <right style="thin">
        <color rgb="FF3C9DFF"/>
      </right>
      <top style="thin">
        <color rgb="FF3C9DFF"/>
      </top>
      <bottom style="thin">
        <color rgb="FF3C9DFF"/>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rgb="FFFFFFFF"/>
      </left>
      <right style="thin">
        <color rgb="FFFFFFFF"/>
      </right>
      <top style="thin">
        <color rgb="FFFFFFFF"/>
      </top>
      <bottom style="thin">
        <color rgb="FFFFFFFF"/>
      </bottom>
      <diagonal/>
    </border>
    <border>
      <left/>
      <right style="thin">
        <color theme="2"/>
      </right>
      <top style="thin">
        <color theme="2"/>
      </top>
      <bottom style="thin">
        <color theme="2"/>
      </bottom>
      <diagonal/>
    </border>
    <border>
      <left style="thin">
        <color indexed="64"/>
      </left>
      <right/>
      <top/>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indexed="64"/>
      </left>
      <right/>
      <top/>
      <bottom style="thin">
        <color indexed="64"/>
      </bottom>
      <diagonal/>
    </border>
    <border>
      <left style="thin">
        <color auto="1"/>
      </left>
      <right style="thin">
        <color auto="1"/>
      </right>
      <top/>
      <bottom/>
      <diagonal/>
    </border>
    <border>
      <left/>
      <right/>
      <top/>
      <bottom style="medium">
        <color rgb="FF4C6172"/>
      </bottom>
      <diagonal/>
    </border>
    <border>
      <left style="thin">
        <color theme="2"/>
      </left>
      <right style="thin">
        <color theme="2"/>
      </right>
      <top style="medium">
        <color rgb="FF4C6172"/>
      </top>
      <bottom style="thin">
        <color rgb="FF4C6172"/>
      </bottom>
      <diagonal/>
    </border>
    <border>
      <left/>
      <right/>
      <top style="medium">
        <color rgb="FF4C6172"/>
      </top>
      <bottom style="thin">
        <color rgb="FF4C6172"/>
      </bottom>
      <diagonal/>
    </border>
    <border>
      <left style="thin">
        <color theme="2"/>
      </left>
      <right style="thin">
        <color theme="2"/>
      </right>
      <top/>
      <bottom style="thin">
        <color rgb="FF4C6172"/>
      </bottom>
      <diagonal/>
    </border>
    <border>
      <left/>
      <right/>
      <top/>
      <bottom style="thin">
        <color rgb="FF4C6172"/>
      </bottom>
      <diagonal/>
    </border>
    <border>
      <left style="thin">
        <color theme="2"/>
      </left>
      <right style="thin">
        <color theme="2"/>
      </right>
      <top style="thin">
        <color rgb="FF4C6172"/>
      </top>
      <bottom style="thin">
        <color rgb="FF4C6172"/>
      </bottom>
      <diagonal/>
    </border>
    <border>
      <left/>
      <right/>
      <top style="thin">
        <color rgb="FF4C6172"/>
      </top>
      <bottom style="thin">
        <color rgb="FF4C6172"/>
      </bottom>
      <diagonal/>
    </border>
    <border>
      <left/>
      <right style="thin">
        <color theme="2"/>
      </right>
      <top style="thin">
        <color rgb="FF4C6172"/>
      </top>
      <bottom style="thin">
        <color rgb="FF4C6172"/>
      </bottom>
      <diagonal/>
    </border>
    <border>
      <left style="thin">
        <color theme="2"/>
      </left>
      <right style="thin">
        <color theme="2"/>
      </right>
      <top style="thin">
        <color rgb="FF4C6172"/>
      </top>
      <bottom style="dashDot">
        <color rgb="FF004E7A"/>
      </bottom>
      <diagonal/>
    </border>
    <border>
      <left/>
      <right style="thin">
        <color theme="2"/>
      </right>
      <top style="thin">
        <color rgb="FF4C6172"/>
      </top>
      <bottom style="dashDot">
        <color rgb="FF004E7A"/>
      </bottom>
      <diagonal/>
    </border>
    <border>
      <left style="thin">
        <color theme="2"/>
      </left>
      <right style="thin">
        <color theme="2"/>
      </right>
      <top style="dashDot">
        <color rgb="FF004E7A"/>
      </top>
      <bottom style="dashDot">
        <color rgb="FF004E7A"/>
      </bottom>
      <diagonal/>
    </border>
    <border>
      <left/>
      <right style="thin">
        <color theme="2"/>
      </right>
      <top style="dashDot">
        <color rgb="FF004E7A"/>
      </top>
      <bottom style="dashDot">
        <color rgb="FF004E7A"/>
      </bottom>
      <diagonal/>
    </border>
    <border>
      <left style="thin">
        <color theme="2"/>
      </left>
      <right style="thin">
        <color theme="2"/>
      </right>
      <top style="dashDot">
        <color rgb="FF004E7A"/>
      </top>
      <bottom style="thin">
        <color rgb="FF4C6172"/>
      </bottom>
      <diagonal/>
    </border>
    <border>
      <left/>
      <right style="thin">
        <color theme="2"/>
      </right>
      <top style="dashDot">
        <color rgb="FF004E7A"/>
      </top>
      <bottom style="thin">
        <color rgb="FF4C6172"/>
      </bottom>
      <diagonal/>
    </border>
    <border>
      <left/>
      <right/>
      <top style="dashDot">
        <color rgb="FF004E7A"/>
      </top>
      <bottom style="thin">
        <color rgb="FF4C6172"/>
      </bottom>
      <diagonal/>
    </border>
    <border>
      <left/>
      <right/>
      <top style="thin">
        <color rgb="FF4C6172"/>
      </top>
      <bottom style="dashDot">
        <color rgb="FF004E7A"/>
      </bottom>
      <diagonal/>
    </border>
    <border>
      <left/>
      <right/>
      <top style="dashDot">
        <color rgb="FF004E7A"/>
      </top>
      <bottom style="dashDot">
        <color rgb="FF004E7A"/>
      </bottom>
      <diagonal/>
    </border>
    <border>
      <left style="thin">
        <color theme="2"/>
      </left>
      <right style="thin">
        <color theme="2"/>
      </right>
      <top style="dashDot">
        <color rgb="FF004E7A"/>
      </top>
      <bottom/>
      <diagonal/>
    </border>
    <border>
      <left/>
      <right/>
      <top style="dashDot">
        <color rgb="FF004E7A"/>
      </top>
      <bottom/>
      <diagonal/>
    </border>
    <border>
      <left style="thin">
        <color theme="2"/>
      </left>
      <right style="thin">
        <color theme="2"/>
      </right>
      <top style="thin">
        <color rgb="FF004E7A"/>
      </top>
      <bottom style="thin">
        <color rgb="FF004E7A"/>
      </bottom>
      <diagonal/>
    </border>
    <border>
      <left style="thin">
        <color theme="2"/>
      </left>
      <right style="thin">
        <color theme="2"/>
      </right>
      <top style="thin">
        <color rgb="FF004E7A"/>
      </top>
      <bottom style="dashDot">
        <color rgb="FF004E7A"/>
      </bottom>
      <diagonal/>
    </border>
    <border>
      <left/>
      <right/>
      <top style="thin">
        <color rgb="FF4C6172"/>
      </top>
      <bottom style="dashDot">
        <color rgb="FF4C6172"/>
      </bottom>
      <diagonal/>
    </border>
    <border>
      <left style="thin">
        <color theme="2"/>
      </left>
      <right style="thin">
        <color theme="2"/>
      </right>
      <top style="thin">
        <color rgb="FF004E7A"/>
      </top>
      <bottom style="dashDot">
        <color rgb="FF4C6172"/>
      </bottom>
      <diagonal/>
    </border>
    <border>
      <left/>
      <right/>
      <top style="dashDot">
        <color rgb="FF4C6172"/>
      </top>
      <bottom style="dashDot">
        <color rgb="FF4C6172"/>
      </bottom>
      <diagonal/>
    </border>
    <border>
      <left style="thin">
        <color theme="2"/>
      </left>
      <right style="thin">
        <color theme="2"/>
      </right>
      <top style="dashDot">
        <color rgb="FF4C6172"/>
      </top>
      <bottom style="dashDot">
        <color rgb="FF4C6172"/>
      </bottom>
      <diagonal/>
    </border>
    <border>
      <left/>
      <right/>
      <top style="dashDot">
        <color rgb="FF4C6172"/>
      </top>
      <bottom style="dashDot">
        <color rgb="FF004E7A"/>
      </bottom>
      <diagonal/>
    </border>
    <border>
      <left style="thin">
        <color theme="2"/>
      </left>
      <right style="thin">
        <color theme="2"/>
      </right>
      <top style="dashDot">
        <color rgb="FF4C6172"/>
      </top>
      <bottom style="dashDot">
        <color rgb="FF004E7A"/>
      </bottom>
      <diagonal/>
    </border>
    <border>
      <left/>
      <right/>
      <top style="dashDot">
        <color rgb="FF004E7A"/>
      </top>
      <bottom style="dashDot">
        <color rgb="FF4C6172"/>
      </bottom>
      <diagonal/>
    </border>
    <border>
      <left style="thin">
        <color theme="2"/>
      </left>
      <right style="thin">
        <color theme="2"/>
      </right>
      <top style="dashDot">
        <color rgb="FF004E7A"/>
      </top>
      <bottom style="dashDot">
        <color rgb="FF4C6172"/>
      </bottom>
      <diagonal/>
    </border>
    <border>
      <left style="thin">
        <color theme="2"/>
      </left>
      <right style="thin">
        <color theme="2"/>
      </right>
      <top/>
      <bottom style="thin">
        <color rgb="FF004E7A"/>
      </bottom>
      <diagonal/>
    </border>
    <border>
      <left/>
      <right/>
      <top style="dashDot">
        <color rgb="FF4C6172"/>
      </top>
      <bottom style="thin">
        <color rgb="FF004E7A"/>
      </bottom>
      <diagonal/>
    </border>
    <border>
      <left style="thin">
        <color theme="2"/>
      </left>
      <right style="thin">
        <color theme="2"/>
      </right>
      <top style="dashDot">
        <color rgb="FF4C6172"/>
      </top>
      <bottom style="thin">
        <color rgb="FF004E7A"/>
      </bottom>
      <diagonal/>
    </border>
    <border>
      <left/>
      <right/>
      <top style="thin">
        <color rgb="FF004E7A"/>
      </top>
      <bottom style="dashDot">
        <color rgb="FF004E7A"/>
      </bottom>
      <diagonal/>
    </border>
    <border>
      <left style="thin">
        <color theme="2"/>
      </left>
      <right style="thin">
        <color theme="2"/>
      </right>
      <top style="dashDot">
        <color rgb="FF004E7A"/>
      </top>
      <bottom style="thin">
        <color rgb="FF004E7A"/>
      </bottom>
      <diagonal/>
    </border>
    <border>
      <left/>
      <right/>
      <top style="dashDot">
        <color rgb="FF004E7A"/>
      </top>
      <bottom style="thin">
        <color rgb="FF004E7A"/>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auto="1"/>
      </right>
      <top style="thin">
        <color auto="1"/>
      </top>
      <bottom style="medium">
        <color auto="1"/>
      </bottom>
      <diagonal/>
    </border>
    <border>
      <left style="medium">
        <color indexed="64"/>
      </left>
      <right style="thin">
        <color auto="1"/>
      </right>
      <top style="thin">
        <color auto="1"/>
      </top>
      <bottom/>
      <diagonal/>
    </border>
    <border>
      <left style="thin">
        <color auto="1"/>
      </left>
      <right style="medium">
        <color auto="1"/>
      </right>
      <top style="thin">
        <color auto="1"/>
      </top>
      <bottom/>
      <diagonal/>
    </border>
    <border>
      <left/>
      <right style="thin">
        <color indexed="64"/>
      </right>
      <top style="thin">
        <color indexed="64"/>
      </top>
      <bottom/>
      <diagonal/>
    </border>
    <border>
      <left style="thin">
        <color rgb="FFFFFFFF"/>
      </left>
      <right style="thin">
        <color rgb="FFFFFFFF"/>
      </right>
      <top style="thin">
        <color rgb="FFFFFFFF"/>
      </top>
      <bottom/>
      <diagonal/>
    </border>
    <border>
      <left/>
      <right style="thin">
        <color indexed="64"/>
      </right>
      <top style="thin">
        <color rgb="FFFFFFFF"/>
      </top>
      <bottom/>
      <diagonal/>
    </border>
    <border>
      <left/>
      <right style="thin">
        <color indexed="64"/>
      </right>
      <top/>
      <bottom/>
      <diagonal/>
    </border>
  </borders>
  <cellStyleXfs count="8">
    <xf numFmtId="0" fontId="0" fillId="0" borderId="0"/>
    <xf numFmtId="0" fontId="1" fillId="0" borderId="0"/>
    <xf numFmtId="0" fontId="5" fillId="0" borderId="0" applyNumberFormat="0" applyFill="0" applyBorder="0" applyAlignment="0" applyProtection="0"/>
    <xf numFmtId="0" fontId="8" fillId="0" borderId="0" applyNumberFormat="0" applyFill="0" applyBorder="0" applyAlignment="0" applyProtection="0"/>
    <xf numFmtId="0" fontId="23" fillId="0" borderId="0"/>
    <xf numFmtId="9" fontId="23" fillId="0" borderId="0" applyBorder="0" applyProtection="0"/>
    <xf numFmtId="164" fontId="23" fillId="0" borderId="0" applyBorder="0" applyProtection="0"/>
    <xf numFmtId="9" fontId="61" fillId="0" borderId="0" applyFont="0" applyFill="0" applyBorder="0" applyAlignment="0" applyProtection="0"/>
  </cellStyleXfs>
  <cellXfs count="545">
    <xf numFmtId="0" fontId="0" fillId="0" borderId="0" xfId="0"/>
    <xf numFmtId="0" fontId="3" fillId="2" borderId="0" xfId="0" applyFont="1" applyFill="1"/>
    <xf numFmtId="0" fontId="10" fillId="2" borderId="0" xfId="0" applyFont="1" applyFill="1"/>
    <xf numFmtId="0" fontId="7" fillId="3" borderId="0" xfId="0" applyFont="1" applyFill="1"/>
    <xf numFmtId="0" fontId="0" fillId="3" borderId="0" xfId="0" applyFill="1"/>
    <xf numFmtId="0" fontId="0" fillId="2" borderId="0" xfId="0" applyFill="1"/>
    <xf numFmtId="0" fontId="8" fillId="2" borderId="0" xfId="3" applyFill="1" applyAlignment="1"/>
    <xf numFmtId="0" fontId="3" fillId="2" borderId="0" xfId="0" applyFont="1" applyFill="1" applyAlignment="1">
      <alignment horizontal="left"/>
    </xf>
    <xf numFmtId="0" fontId="6" fillId="0" borderId="1" xfId="0" applyFont="1" applyBorder="1" applyAlignment="1">
      <alignment horizontal="left" vertical="center" wrapText="1"/>
    </xf>
    <xf numFmtId="0" fontId="12" fillId="0" borderId="1" xfId="0" applyFont="1" applyBorder="1" applyAlignment="1">
      <alignment horizontal="left" vertical="center" wrapText="1"/>
    </xf>
    <xf numFmtId="0" fontId="6" fillId="0" borderId="1" xfId="0" applyFont="1" applyBorder="1" applyAlignment="1">
      <alignment horizontal="left" vertical="center" wrapText="1" readingOrder="1"/>
    </xf>
    <xf numFmtId="0" fontId="12" fillId="0" borderId="1" xfId="0" quotePrefix="1" applyFont="1" applyBorder="1" applyAlignment="1">
      <alignment horizontal="left" vertical="center" wrapText="1"/>
    </xf>
    <xf numFmtId="0" fontId="12" fillId="0" borderId="1" xfId="0" applyFont="1" applyBorder="1" applyAlignment="1">
      <alignment horizontal="center" vertical="center" wrapText="1"/>
    </xf>
    <xf numFmtId="0" fontId="0" fillId="0" borderId="3" xfId="0" applyBorder="1"/>
    <xf numFmtId="0" fontId="20" fillId="0" borderId="0" xfId="0" applyFont="1" applyAlignment="1">
      <alignment horizontal="center" vertical="center"/>
    </xf>
    <xf numFmtId="0" fontId="21" fillId="0" borderId="1" xfId="0" applyFont="1" applyBorder="1" applyAlignment="1">
      <alignment horizontal="left" vertical="center" wrapText="1"/>
    </xf>
    <xf numFmtId="0" fontId="21" fillId="0" borderId="1" xfId="0" applyFont="1" applyBorder="1" applyAlignment="1">
      <alignment horizontal="center" vertical="center" wrapText="1"/>
    </xf>
    <xf numFmtId="0" fontId="22" fillId="0" borderId="1" xfId="0" applyFont="1" applyBorder="1" applyAlignment="1">
      <alignment horizontal="left" vertical="center" wrapText="1" readingOrder="1"/>
    </xf>
    <xf numFmtId="0" fontId="22" fillId="0" borderId="1" xfId="0" applyFont="1" applyBorder="1" applyAlignment="1">
      <alignment horizontal="left" vertical="center" wrapText="1"/>
    </xf>
    <xf numFmtId="20" fontId="12" fillId="0" borderId="1" xfId="0" applyNumberFormat="1" applyFont="1" applyBorder="1" applyAlignment="1">
      <alignment horizontal="left" vertical="center" wrapText="1"/>
    </xf>
    <xf numFmtId="0" fontId="27" fillId="9" borderId="0" xfId="4" applyFont="1" applyFill="1"/>
    <xf numFmtId="0" fontId="28" fillId="9" borderId="0" xfId="4" applyFont="1" applyFill="1"/>
    <xf numFmtId="0" fontId="23" fillId="9" borderId="0" xfId="4" applyFill="1"/>
    <xf numFmtId="0" fontId="26" fillId="0" borderId="6" xfId="4" applyFont="1" applyBorder="1" applyAlignment="1">
      <alignment horizontal="center" vertical="center" wrapText="1"/>
    </xf>
    <xf numFmtId="0" fontId="26" fillId="0" borderId="6" xfId="4" applyFont="1" applyBorder="1" applyAlignment="1">
      <alignment horizontal="center" vertical="center" textRotation="180" wrapText="1"/>
    </xf>
    <xf numFmtId="9" fontId="26" fillId="10" borderId="7" xfId="5" applyFont="1" applyFill="1" applyBorder="1" applyAlignment="1" applyProtection="1">
      <alignment horizontal="center" vertical="center" textRotation="180" wrapText="1"/>
    </xf>
    <xf numFmtId="9" fontId="26" fillId="11" borderId="7" xfId="5" applyFont="1" applyFill="1" applyBorder="1" applyAlignment="1" applyProtection="1">
      <alignment horizontal="center" vertical="center" textRotation="180" wrapText="1"/>
    </xf>
    <xf numFmtId="9" fontId="25" fillId="12" borderId="0" xfId="4" applyNumberFormat="1" applyFont="1" applyFill="1" applyAlignment="1">
      <alignment horizontal="center" vertical="center" textRotation="180" wrapText="1"/>
    </xf>
    <xf numFmtId="9" fontId="25" fillId="7" borderId="7" xfId="4" applyNumberFormat="1" applyFont="1" applyFill="1" applyBorder="1" applyAlignment="1">
      <alignment horizontal="center" vertical="center" textRotation="180" wrapText="1"/>
    </xf>
    <xf numFmtId="9" fontId="25" fillId="13" borderId="7" xfId="4" applyNumberFormat="1" applyFont="1" applyFill="1" applyBorder="1" applyAlignment="1">
      <alignment horizontal="center" vertical="center" textRotation="180" wrapText="1"/>
    </xf>
    <xf numFmtId="9" fontId="25" fillId="14" borderId="7" xfId="4" applyNumberFormat="1" applyFont="1" applyFill="1" applyBorder="1" applyAlignment="1">
      <alignment horizontal="center" vertical="center" textRotation="180" wrapText="1"/>
    </xf>
    <xf numFmtId="0" fontId="26" fillId="8" borderId="8" xfId="4" applyFont="1" applyFill="1" applyBorder="1" applyAlignment="1">
      <alignment horizontal="center" vertical="center" textRotation="180" wrapText="1"/>
    </xf>
    <xf numFmtId="0" fontId="26" fillId="8" borderId="9" xfId="4" applyFont="1" applyFill="1" applyBorder="1" applyAlignment="1">
      <alignment horizontal="center" vertical="center" textRotation="180" wrapText="1"/>
    </xf>
    <xf numFmtId="0" fontId="26" fillId="8" borderId="6" xfId="4" applyFont="1" applyFill="1" applyBorder="1" applyAlignment="1">
      <alignment horizontal="center" vertical="center" textRotation="180" wrapText="1"/>
    </xf>
    <xf numFmtId="0" fontId="26" fillId="0" borderId="10" xfId="4" applyFont="1" applyBorder="1" applyAlignment="1">
      <alignment horizontal="center" vertical="center" textRotation="180" wrapText="1"/>
    </xf>
    <xf numFmtId="0" fontId="28" fillId="9" borderId="0" xfId="4" applyFont="1" applyFill="1" applyAlignment="1">
      <alignment horizontal="center" vertical="center" wrapText="1"/>
    </xf>
    <xf numFmtId="0" fontId="29" fillId="0" borderId="11" xfId="4" applyFont="1" applyBorder="1" applyAlignment="1">
      <alignment horizontal="center" vertical="center"/>
    </xf>
    <xf numFmtId="0" fontId="29" fillId="0" borderId="11" xfId="4" applyFont="1" applyBorder="1" applyAlignment="1">
      <alignment horizontal="center" vertical="center" wrapText="1"/>
    </xf>
    <xf numFmtId="0" fontId="29" fillId="0" borderId="5" xfId="4" applyFont="1" applyBorder="1" applyAlignment="1">
      <alignment horizontal="center" vertical="center"/>
    </xf>
    <xf numFmtId="0" fontId="29" fillId="0" borderId="12" xfId="4" applyFont="1" applyBorder="1" applyAlignment="1">
      <alignment horizontal="center" vertical="center"/>
    </xf>
    <xf numFmtId="0" fontId="29" fillId="0" borderId="15" xfId="4" applyFont="1" applyBorder="1" applyAlignment="1">
      <alignment horizontal="center" vertical="center"/>
    </xf>
    <xf numFmtId="0" fontId="29" fillId="9" borderId="0" xfId="4" applyFont="1" applyFill="1" applyAlignment="1">
      <alignment horizontal="center" vertical="center"/>
    </xf>
    <xf numFmtId="9" fontId="27" fillId="9" borderId="17" xfId="4" applyNumberFormat="1" applyFont="1" applyFill="1" applyBorder="1" applyAlignment="1">
      <alignment horizontal="center" vertical="center"/>
    </xf>
    <xf numFmtId="9" fontId="30" fillId="0" borderId="17" xfId="4" applyNumberFormat="1" applyFont="1" applyBorder="1" applyAlignment="1">
      <alignment horizontal="center" vertical="center"/>
    </xf>
    <xf numFmtId="0" fontId="29" fillId="9" borderId="12" xfId="4" applyFont="1" applyFill="1" applyBorder="1" applyAlignment="1">
      <alignment horizontal="center" vertical="center"/>
    </xf>
    <xf numFmtId="0" fontId="30" fillId="9" borderId="18" xfId="4" applyFont="1" applyFill="1" applyBorder="1" applyAlignment="1">
      <alignment horizontal="center" vertical="center"/>
    </xf>
    <xf numFmtId="0" fontId="29" fillId="9" borderId="5" xfId="4" applyFont="1" applyFill="1" applyBorder="1" applyAlignment="1">
      <alignment horizontal="center" vertical="center"/>
    </xf>
    <xf numFmtId="0" fontId="29" fillId="9" borderId="18" xfId="4" applyFont="1" applyFill="1" applyBorder="1" applyAlignment="1">
      <alignment horizontal="center" vertical="center"/>
    </xf>
    <xf numFmtId="0" fontId="29" fillId="9" borderId="9" xfId="4" applyFont="1" applyFill="1" applyBorder="1" applyAlignment="1">
      <alignment horizontal="center" vertical="center"/>
    </xf>
    <xf numFmtId="0" fontId="29" fillId="9" borderId="6" xfId="4" applyFont="1" applyFill="1" applyBorder="1" applyAlignment="1">
      <alignment horizontal="center" vertical="center"/>
    </xf>
    <xf numFmtId="0" fontId="29" fillId="9" borderId="20" xfId="4" applyFont="1" applyFill="1" applyBorder="1" applyAlignment="1">
      <alignment horizontal="center" vertical="center"/>
    </xf>
    <xf numFmtId="0" fontId="29" fillId="9" borderId="21" xfId="4" applyFont="1" applyFill="1" applyBorder="1" applyAlignment="1">
      <alignment horizontal="center" vertical="center"/>
    </xf>
    <xf numFmtId="0" fontId="28" fillId="0" borderId="22" xfId="4" applyFont="1" applyBorder="1"/>
    <xf numFmtId="0" fontId="28" fillId="0" borderId="4" xfId="4" applyFont="1" applyBorder="1"/>
    <xf numFmtId="4" fontId="28" fillId="0" borderId="4" xfId="4" applyNumberFormat="1" applyFont="1" applyBorder="1"/>
    <xf numFmtId="9" fontId="28" fillId="0" borderId="4" xfId="4" applyNumberFormat="1" applyFont="1" applyBorder="1" applyAlignment="1">
      <alignment horizontal="center"/>
    </xf>
    <xf numFmtId="0" fontId="28" fillId="0" borderId="4" xfId="4" applyFont="1" applyBorder="1" applyAlignment="1">
      <alignment horizontal="center"/>
    </xf>
    <xf numFmtId="9" fontId="28" fillId="0" borderId="8" xfId="4" applyNumberFormat="1" applyFont="1" applyBorder="1" applyAlignment="1">
      <alignment horizontal="center"/>
    </xf>
    <xf numFmtId="164" fontId="28" fillId="0" borderId="23" xfId="6" applyFont="1" applyBorder="1" applyAlignment="1" applyProtection="1">
      <alignment horizontal="right"/>
    </xf>
    <xf numFmtId="164" fontId="28" fillId="0" borderId="4" xfId="6" applyFont="1" applyBorder="1" applyAlignment="1" applyProtection="1">
      <alignment horizontal="center"/>
    </xf>
    <xf numFmtId="0" fontId="28" fillId="0" borderId="24" xfId="4" applyFont="1" applyBorder="1" applyAlignment="1">
      <alignment horizontal="center"/>
    </xf>
    <xf numFmtId="0" fontId="28" fillId="0" borderId="25" xfId="4" applyFont="1" applyBorder="1"/>
    <xf numFmtId="0" fontId="28" fillId="0" borderId="1" xfId="4" applyFont="1" applyBorder="1"/>
    <xf numFmtId="4" fontId="28" fillId="0" borderId="1" xfId="4" applyNumberFormat="1" applyFont="1" applyBorder="1"/>
    <xf numFmtId="9" fontId="28" fillId="0" borderId="1" xfId="4" applyNumberFormat="1" applyFont="1" applyBorder="1" applyAlignment="1">
      <alignment horizontal="center"/>
    </xf>
    <xf numFmtId="164" fontId="28" fillId="0" borderId="2" xfId="6" applyFont="1" applyBorder="1" applyAlignment="1" applyProtection="1">
      <alignment horizontal="right"/>
    </xf>
    <xf numFmtId="164" fontId="28" fillId="0" borderId="1" xfId="6" applyFont="1" applyBorder="1" applyAlignment="1" applyProtection="1">
      <alignment horizontal="center"/>
    </xf>
    <xf numFmtId="0" fontId="28" fillId="0" borderId="26" xfId="4" applyFont="1" applyBorder="1" applyAlignment="1">
      <alignment horizontal="center"/>
    </xf>
    <xf numFmtId="4" fontId="31" fillId="0" borderId="27" xfId="4" applyNumberFormat="1" applyFont="1" applyBorder="1" applyAlignment="1">
      <alignment horizontal="right" vertical="center"/>
    </xf>
    <xf numFmtId="9" fontId="31" fillId="0" borderId="27" xfId="4" applyNumberFormat="1" applyFont="1" applyBorder="1" applyAlignment="1">
      <alignment horizontal="center" vertical="center"/>
    </xf>
    <xf numFmtId="0" fontId="30" fillId="0" borderId="28" xfId="4" applyFont="1" applyBorder="1" applyAlignment="1">
      <alignment horizontal="center" vertical="center"/>
    </xf>
    <xf numFmtId="9" fontId="31" fillId="0" borderId="11" xfId="4" applyNumberFormat="1" applyFont="1" applyBorder="1" applyAlignment="1">
      <alignment horizontal="center" vertical="center"/>
    </xf>
    <xf numFmtId="164" fontId="24" fillId="0" borderId="29" xfId="6" applyFont="1" applyBorder="1" applyAlignment="1" applyProtection="1">
      <alignment horizontal="right"/>
    </xf>
    <xf numFmtId="9" fontId="31" fillId="0" borderId="30" xfId="4" applyNumberFormat="1" applyFont="1" applyBorder="1" applyAlignment="1">
      <alignment horizontal="center" vertical="center"/>
    </xf>
    <xf numFmtId="0" fontId="32" fillId="9" borderId="0" xfId="4" applyFont="1" applyFill="1" applyAlignment="1">
      <alignment horizontal="left" vertical="center"/>
    </xf>
    <xf numFmtId="0" fontId="33" fillId="9" borderId="0" xfId="4" applyFont="1" applyFill="1"/>
    <xf numFmtId="0" fontId="28" fillId="9" borderId="20" xfId="4" applyFont="1" applyFill="1" applyBorder="1"/>
    <xf numFmtId="0" fontId="28" fillId="9" borderId="21" xfId="4" applyFont="1" applyFill="1" applyBorder="1"/>
    <xf numFmtId="0" fontId="34" fillId="0" borderId="25" xfId="4" applyFont="1" applyBorder="1"/>
    <xf numFmtId="0" fontId="34" fillId="0" borderId="1" xfId="4" applyFont="1" applyBorder="1"/>
    <xf numFmtId="4" fontId="34" fillId="0" borderId="1" xfId="4" applyNumberFormat="1" applyFont="1" applyBorder="1"/>
    <xf numFmtId="9" fontId="34" fillId="0" borderId="1" xfId="4" applyNumberFormat="1" applyFont="1" applyBorder="1" applyAlignment="1">
      <alignment horizontal="center"/>
    </xf>
    <xf numFmtId="9" fontId="34" fillId="15" borderId="1" xfId="4" applyNumberFormat="1" applyFont="1" applyFill="1" applyBorder="1" applyAlignment="1">
      <alignment horizontal="center"/>
    </xf>
    <xf numFmtId="0" fontId="33" fillId="15" borderId="0" xfId="4" applyFont="1" applyFill="1"/>
    <xf numFmtId="0" fontId="34" fillId="15" borderId="1" xfId="4" applyFont="1" applyFill="1" applyBorder="1" applyAlignment="1">
      <alignment horizontal="center"/>
    </xf>
    <xf numFmtId="0" fontId="34" fillId="15" borderId="4" xfId="4" applyFont="1" applyFill="1" applyBorder="1" applyAlignment="1">
      <alignment horizontal="center"/>
    </xf>
    <xf numFmtId="9" fontId="34" fillId="15" borderId="31" xfId="4" applyNumberFormat="1" applyFont="1" applyFill="1" applyBorder="1" applyAlignment="1">
      <alignment horizontal="center"/>
    </xf>
    <xf numFmtId="164" fontId="24" fillId="15" borderId="2" xfId="6" applyFont="1" applyFill="1" applyBorder="1" applyAlignment="1" applyProtection="1">
      <alignment horizontal="right"/>
    </xf>
    <xf numFmtId="164" fontId="24" fillId="15" borderId="1" xfId="6" applyFont="1" applyFill="1" applyBorder="1" applyAlignment="1" applyProtection="1">
      <alignment horizontal="center"/>
    </xf>
    <xf numFmtId="0" fontId="24" fillId="15" borderId="26" xfId="4" applyFont="1" applyFill="1" applyBorder="1" applyAlignment="1">
      <alignment horizontal="center"/>
    </xf>
    <xf numFmtId="0" fontId="32" fillId="9" borderId="0" xfId="4" applyFont="1" applyFill="1"/>
    <xf numFmtId="0" fontId="34" fillId="0" borderId="22" xfId="4" applyFont="1" applyBorder="1"/>
    <xf numFmtId="0" fontId="34" fillId="0" borderId="4" xfId="4" applyFont="1" applyBorder="1"/>
    <xf numFmtId="9" fontId="34" fillId="15" borderId="4" xfId="4" applyNumberFormat="1" applyFont="1" applyFill="1" applyBorder="1" applyAlignment="1">
      <alignment horizontal="center"/>
    </xf>
    <xf numFmtId="9" fontId="34" fillId="15" borderId="8" xfId="4" applyNumberFormat="1" applyFont="1" applyFill="1" applyBorder="1" applyAlignment="1">
      <alignment horizontal="center"/>
    </xf>
    <xf numFmtId="164" fontId="24" fillId="15" borderId="23" xfId="6" applyFont="1" applyFill="1" applyBorder="1" applyAlignment="1" applyProtection="1">
      <alignment horizontal="right"/>
    </xf>
    <xf numFmtId="164" fontId="24" fillId="15" borderId="4" xfId="6" applyFont="1" applyFill="1" applyBorder="1" applyAlignment="1" applyProtection="1">
      <alignment horizontal="center"/>
    </xf>
    <xf numFmtId="0" fontId="24" fillId="15" borderId="24" xfId="4" applyFont="1" applyFill="1" applyBorder="1" applyAlignment="1">
      <alignment horizontal="center"/>
    </xf>
    <xf numFmtId="9" fontId="24" fillId="15" borderId="27" xfId="4" applyNumberFormat="1" applyFont="1" applyFill="1" applyBorder="1" applyAlignment="1">
      <alignment horizontal="center" vertical="center"/>
    </xf>
    <xf numFmtId="0" fontId="30" fillId="15" borderId="32" xfId="4" applyFont="1" applyFill="1" applyBorder="1"/>
    <xf numFmtId="9" fontId="24" fillId="0" borderId="5" xfId="4" applyNumberFormat="1" applyFont="1" applyBorder="1" applyAlignment="1">
      <alignment horizontal="center" vertical="center"/>
    </xf>
    <xf numFmtId="164" fontId="24" fillId="0" borderId="29" xfId="6" applyFont="1" applyBorder="1" applyAlignment="1" applyProtection="1">
      <alignment horizontal="center" vertical="center"/>
    </xf>
    <xf numFmtId="164" fontId="24" fillId="0" borderId="27" xfId="6" applyFont="1" applyBorder="1" applyAlignment="1" applyProtection="1">
      <alignment vertical="center"/>
    </xf>
    <xf numFmtId="164" fontId="24" fillId="0" borderId="30" xfId="6" applyFont="1" applyBorder="1" applyAlignment="1" applyProtection="1">
      <alignment vertical="center"/>
    </xf>
    <xf numFmtId="0" fontId="24" fillId="9" borderId="0" xfId="4" applyFont="1" applyFill="1"/>
    <xf numFmtId="9" fontId="28" fillId="9" borderId="0" xfId="4" applyNumberFormat="1" applyFont="1" applyFill="1" applyAlignment="1">
      <alignment horizontal="center" vertical="center"/>
    </xf>
    <xf numFmtId="164" fontId="28" fillId="9" borderId="0" xfId="6" applyFont="1" applyFill="1" applyBorder="1" applyAlignment="1" applyProtection="1">
      <alignment horizontal="center" vertical="center"/>
    </xf>
    <xf numFmtId="4" fontId="31" fillId="9" borderId="27" xfId="4" applyNumberFormat="1" applyFont="1" applyFill="1" applyBorder="1" applyAlignment="1">
      <alignment horizontal="right" vertical="center"/>
    </xf>
    <xf numFmtId="9" fontId="31" fillId="9" borderId="33" xfId="4" applyNumberFormat="1" applyFont="1" applyFill="1" applyBorder="1" applyAlignment="1">
      <alignment horizontal="center" vertical="center"/>
    </xf>
    <xf numFmtId="0" fontId="23" fillId="0" borderId="0" xfId="4"/>
    <xf numFmtId="0" fontId="27" fillId="9" borderId="0" xfId="4" applyFont="1" applyFill="1" applyAlignment="1">
      <alignment horizontal="left" vertical="center" wrapText="1"/>
    </xf>
    <xf numFmtId="165" fontId="27" fillId="9" borderId="0" xfId="4" applyNumberFormat="1" applyFont="1" applyFill="1" applyAlignment="1">
      <alignment horizontal="right" vertical="center"/>
    </xf>
    <xf numFmtId="9" fontId="27" fillId="9" borderId="0" xfId="4" applyNumberFormat="1" applyFont="1" applyFill="1" applyAlignment="1">
      <alignment horizontal="center" vertical="center"/>
    </xf>
    <xf numFmtId="0" fontId="27" fillId="9" borderId="0" xfId="0" applyFont="1" applyFill="1"/>
    <xf numFmtId="0" fontId="28" fillId="9" borderId="0" xfId="0" applyFont="1" applyFill="1"/>
    <xf numFmtId="0" fontId="28" fillId="9" borderId="0" xfId="0" applyFont="1" applyFill="1" applyAlignment="1">
      <alignment horizontal="center" vertical="center" wrapText="1"/>
    </xf>
    <xf numFmtId="0" fontId="29" fillId="9" borderId="0" xfId="0" applyFont="1" applyFill="1" applyAlignment="1">
      <alignment horizontal="center" vertical="center"/>
    </xf>
    <xf numFmtId="9" fontId="27" fillId="9" borderId="17" xfId="0" applyNumberFormat="1" applyFont="1" applyFill="1" applyBorder="1" applyAlignment="1">
      <alignment horizontal="center" vertical="center"/>
    </xf>
    <xf numFmtId="9" fontId="30" fillId="0" borderId="17" xfId="0" applyNumberFormat="1" applyFont="1" applyBorder="1" applyAlignment="1">
      <alignment horizontal="center" vertical="center"/>
    </xf>
    <xf numFmtId="0" fontId="29" fillId="9" borderId="12" xfId="0" applyFont="1" applyFill="1" applyBorder="1" applyAlignment="1">
      <alignment horizontal="center" vertical="center"/>
    </xf>
    <xf numFmtId="0" fontId="30" fillId="9" borderId="18" xfId="0" applyFont="1" applyFill="1" applyBorder="1" applyAlignment="1">
      <alignment horizontal="center" vertical="center"/>
    </xf>
    <xf numFmtId="0" fontId="29" fillId="9" borderId="5" xfId="0" applyFont="1" applyFill="1" applyBorder="1" applyAlignment="1">
      <alignment horizontal="center" vertical="center"/>
    </xf>
    <xf numFmtId="0" fontId="29" fillId="9" borderId="18" xfId="0" applyFont="1" applyFill="1" applyBorder="1" applyAlignment="1">
      <alignment horizontal="center" vertical="center"/>
    </xf>
    <xf numFmtId="0" fontId="29" fillId="9" borderId="9" xfId="0" applyFont="1" applyFill="1" applyBorder="1" applyAlignment="1">
      <alignment horizontal="center" vertical="center"/>
    </xf>
    <xf numFmtId="0" fontId="29" fillId="9" borderId="6" xfId="0" applyFont="1" applyFill="1" applyBorder="1" applyAlignment="1">
      <alignment horizontal="center" vertical="center"/>
    </xf>
    <xf numFmtId="0" fontId="29" fillId="9" borderId="20" xfId="0" applyFont="1" applyFill="1" applyBorder="1" applyAlignment="1">
      <alignment horizontal="center" vertical="center"/>
    </xf>
    <xf numFmtId="0" fontId="29" fillId="9" borderId="21" xfId="0" applyFont="1" applyFill="1" applyBorder="1" applyAlignment="1">
      <alignment horizontal="center" vertical="center"/>
    </xf>
    <xf numFmtId="0" fontId="28" fillId="0" borderId="22" xfId="0" applyFont="1" applyBorder="1"/>
    <xf numFmtId="0" fontId="28" fillId="0" borderId="4" xfId="0" applyFont="1" applyBorder="1"/>
    <xf numFmtId="4" fontId="28" fillId="0" borderId="4" xfId="0" applyNumberFormat="1" applyFont="1" applyBorder="1"/>
    <xf numFmtId="9" fontId="28" fillId="0" borderId="4" xfId="0" applyNumberFormat="1" applyFont="1" applyBorder="1" applyAlignment="1">
      <alignment horizontal="center"/>
    </xf>
    <xf numFmtId="0" fontId="28" fillId="0" borderId="4" xfId="0" applyFont="1" applyBorder="1" applyAlignment="1">
      <alignment horizontal="center"/>
    </xf>
    <xf numFmtId="9" fontId="28" fillId="0" borderId="8" xfId="0" applyNumberFormat="1" applyFont="1" applyBorder="1" applyAlignment="1">
      <alignment horizontal="center"/>
    </xf>
    <xf numFmtId="0" fontId="28" fillId="0" borderId="24" xfId="0" applyFont="1" applyBorder="1" applyAlignment="1">
      <alignment horizontal="center"/>
    </xf>
    <xf numFmtId="0" fontId="28" fillId="0" borderId="25" xfId="0" applyFont="1" applyBorder="1"/>
    <xf numFmtId="0" fontId="28" fillId="0" borderId="1" xfId="0" applyFont="1" applyBorder="1"/>
    <xf numFmtId="4" fontId="28" fillId="0" borderId="1" xfId="0" applyNumberFormat="1" applyFont="1" applyBorder="1"/>
    <xf numFmtId="9" fontId="28" fillId="0" borderId="1" xfId="0" applyNumberFormat="1" applyFont="1" applyBorder="1" applyAlignment="1">
      <alignment horizontal="center"/>
    </xf>
    <xf numFmtId="0" fontId="28" fillId="0" borderId="26" xfId="0" applyFont="1" applyBorder="1" applyAlignment="1">
      <alignment horizontal="center"/>
    </xf>
    <xf numFmtId="4" fontId="31" fillId="0" borderId="27" xfId="0" applyNumberFormat="1" applyFont="1" applyBorder="1" applyAlignment="1">
      <alignment horizontal="right" vertical="center"/>
    </xf>
    <xf numFmtId="9" fontId="31" fillId="0" borderId="27" xfId="0" applyNumberFormat="1" applyFont="1" applyBorder="1" applyAlignment="1">
      <alignment horizontal="center" vertical="center"/>
    </xf>
    <xf numFmtId="0" fontId="30" fillId="0" borderId="28" xfId="0" applyFont="1" applyBorder="1" applyAlignment="1">
      <alignment horizontal="center" vertical="center"/>
    </xf>
    <xf numFmtId="9" fontId="31" fillId="0" borderId="11" xfId="0" applyNumberFormat="1" applyFont="1" applyBorder="1" applyAlignment="1">
      <alignment horizontal="center" vertical="center"/>
    </xf>
    <xf numFmtId="9" fontId="31" fillId="0" borderId="30" xfId="0" applyNumberFormat="1" applyFont="1" applyBorder="1" applyAlignment="1">
      <alignment horizontal="center" vertical="center"/>
    </xf>
    <xf numFmtId="0" fontId="32" fillId="9" borderId="0" xfId="0" applyFont="1" applyFill="1" applyAlignment="1">
      <alignment horizontal="left" vertical="center"/>
    </xf>
    <xf numFmtId="0" fontId="28" fillId="9" borderId="20" xfId="0" applyFont="1" applyFill="1" applyBorder="1"/>
    <xf numFmtId="0" fontId="28" fillId="9" borderId="21" xfId="0" applyFont="1" applyFill="1" applyBorder="1"/>
    <xf numFmtId="0" fontId="34" fillId="0" borderId="25" xfId="0" applyFont="1" applyBorder="1"/>
    <xf numFmtId="0" fontId="34" fillId="0" borderId="1" xfId="0" applyFont="1" applyBorder="1"/>
    <xf numFmtId="4" fontId="34" fillId="0" borderId="1" xfId="0" applyNumberFormat="1" applyFont="1" applyBorder="1"/>
    <xf numFmtId="9" fontId="34" fillId="0" borderId="1" xfId="0" applyNumberFormat="1" applyFont="1" applyBorder="1" applyAlignment="1">
      <alignment horizontal="center"/>
    </xf>
    <xf numFmtId="9" fontId="34" fillId="15" borderId="1" xfId="0" applyNumberFormat="1" applyFont="1" applyFill="1" applyBorder="1" applyAlignment="1">
      <alignment horizontal="center"/>
    </xf>
    <xf numFmtId="0" fontId="33" fillId="15" borderId="0" xfId="0" applyFont="1" applyFill="1"/>
    <xf numFmtId="0" fontId="34" fillId="15" borderId="1" xfId="0" applyFont="1" applyFill="1" applyBorder="1" applyAlignment="1">
      <alignment horizontal="center"/>
    </xf>
    <xf numFmtId="0" fontId="34" fillId="15" borderId="4" xfId="0" applyFont="1" applyFill="1" applyBorder="1" applyAlignment="1">
      <alignment horizontal="center"/>
    </xf>
    <xf numFmtId="9" fontId="34" fillId="15" borderId="31" xfId="0" applyNumberFormat="1" applyFont="1" applyFill="1" applyBorder="1" applyAlignment="1">
      <alignment horizontal="center"/>
    </xf>
    <xf numFmtId="0" fontId="24" fillId="15" borderId="26" xfId="0" applyFont="1" applyFill="1" applyBorder="1" applyAlignment="1">
      <alignment horizontal="center"/>
    </xf>
    <xf numFmtId="0" fontId="32" fillId="9" borderId="0" xfId="0" applyFont="1" applyFill="1"/>
    <xf numFmtId="0" fontId="34" fillId="0" borderId="22" xfId="0" applyFont="1" applyBorder="1"/>
    <xf numFmtId="0" fontId="34" fillId="0" borderId="4" xfId="0" applyFont="1" applyBorder="1"/>
    <xf numFmtId="9" fontId="34" fillId="15" borderId="4" xfId="0" applyNumberFormat="1" applyFont="1" applyFill="1" applyBorder="1" applyAlignment="1">
      <alignment horizontal="center"/>
    </xf>
    <xf numFmtId="9" fontId="34" fillId="15" borderId="8" xfId="0" applyNumberFormat="1" applyFont="1" applyFill="1" applyBorder="1" applyAlignment="1">
      <alignment horizontal="center"/>
    </xf>
    <xf numFmtId="0" fontId="24" fillId="15" borderId="24" xfId="0" applyFont="1" applyFill="1" applyBorder="1" applyAlignment="1">
      <alignment horizontal="center"/>
    </xf>
    <xf numFmtId="9" fontId="24" fillId="15" borderId="27" xfId="0" applyNumberFormat="1" applyFont="1" applyFill="1" applyBorder="1" applyAlignment="1">
      <alignment horizontal="center" vertical="center"/>
    </xf>
    <xf numFmtId="0" fontId="30" fillId="15" borderId="32" xfId="0" applyFont="1" applyFill="1" applyBorder="1"/>
    <xf numFmtId="9" fontId="24" fillId="0" borderId="5" xfId="0" applyNumberFormat="1" applyFont="1" applyBorder="1" applyAlignment="1">
      <alignment horizontal="center" vertical="center"/>
    </xf>
    <xf numFmtId="0" fontId="24" fillId="9" borderId="0" xfId="0" applyFont="1" applyFill="1"/>
    <xf numFmtId="9" fontId="28" fillId="9" borderId="0" xfId="0" applyNumberFormat="1" applyFont="1" applyFill="1" applyAlignment="1">
      <alignment horizontal="center" vertical="center"/>
    </xf>
    <xf numFmtId="4" fontId="31" fillId="9" borderId="27" xfId="0" applyNumberFormat="1" applyFont="1" applyFill="1" applyBorder="1" applyAlignment="1">
      <alignment horizontal="right" vertical="center"/>
    </xf>
    <xf numFmtId="9" fontId="31" fillId="9" borderId="33" xfId="0" applyNumberFormat="1" applyFont="1" applyFill="1" applyBorder="1" applyAlignment="1">
      <alignment horizontal="center" vertical="center"/>
    </xf>
    <xf numFmtId="0" fontId="18" fillId="0" borderId="1" xfId="0" applyFont="1" applyBorder="1" applyAlignment="1">
      <alignment horizontal="left" vertical="center" wrapText="1"/>
    </xf>
    <xf numFmtId="0" fontId="3" fillId="0" borderId="1" xfId="0" applyFont="1" applyBorder="1" applyAlignment="1">
      <alignment horizontal="center" vertical="center" wrapText="1"/>
    </xf>
    <xf numFmtId="0" fontId="6" fillId="5" borderId="1" xfId="0" applyFont="1" applyFill="1" applyBorder="1" applyAlignment="1">
      <alignment vertical="center" wrapText="1"/>
    </xf>
    <xf numFmtId="0" fontId="14" fillId="6" borderId="1" xfId="0" applyFont="1" applyFill="1" applyBorder="1" applyAlignment="1">
      <alignment vertical="center" wrapText="1"/>
    </xf>
    <xf numFmtId="0" fontId="0" fillId="3" borderId="0" xfId="0" applyFill="1" applyAlignment="1">
      <alignment horizontal="center"/>
    </xf>
    <xf numFmtId="0" fontId="17" fillId="3" borderId="0" xfId="0" applyFont="1" applyFill="1"/>
    <xf numFmtId="0" fontId="0" fillId="3" borderId="3" xfId="0" applyFill="1" applyBorder="1"/>
    <xf numFmtId="0" fontId="4" fillId="3" borderId="0" xfId="0" applyFont="1" applyFill="1"/>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21" fillId="3" borderId="1" xfId="0" applyFont="1" applyFill="1" applyBorder="1" applyAlignment="1">
      <alignment horizontal="left" vertical="center" wrapText="1"/>
    </xf>
    <xf numFmtId="0" fontId="21" fillId="0" borderId="1" xfId="0" quotePrefix="1" applyFont="1" applyBorder="1" applyAlignment="1">
      <alignment horizontal="left" vertical="top" wrapText="1"/>
    </xf>
    <xf numFmtId="0" fontId="0" fillId="0" borderId="0" xfId="0" applyAlignment="1">
      <alignment horizontal="center" vertical="center"/>
    </xf>
    <xf numFmtId="0" fontId="0" fillId="3" borderId="0" xfId="0" applyFill="1" applyAlignment="1">
      <alignment horizontal="center" wrapText="1"/>
    </xf>
    <xf numFmtId="0" fontId="15" fillId="4" borderId="4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0" xfId="0" applyFont="1" applyFill="1" applyAlignment="1">
      <alignment horizontal="center"/>
    </xf>
    <xf numFmtId="0" fontId="3" fillId="6" borderId="0" xfId="0" applyFont="1" applyFill="1" applyAlignment="1">
      <alignment horizontal="center" vertical="center" wrapText="1"/>
    </xf>
    <xf numFmtId="0" fontId="0" fillId="0" borderId="43" xfId="0" applyBorder="1" applyAlignment="1">
      <alignment horizontal="center"/>
    </xf>
    <xf numFmtId="0" fontId="0" fillId="0" borderId="3" xfId="0" applyBorder="1" applyAlignment="1">
      <alignment horizontal="center"/>
    </xf>
    <xf numFmtId="0" fontId="0" fillId="0" borderId="0" xfId="0" applyAlignment="1">
      <alignment horizontal="center"/>
    </xf>
    <xf numFmtId="0" fontId="6" fillId="5" borderId="38" xfId="0" applyFont="1" applyFill="1" applyBorder="1" applyAlignment="1">
      <alignment vertical="center" wrapText="1"/>
    </xf>
    <xf numFmtId="0" fontId="15" fillId="4" borderId="46" xfId="0" applyFont="1" applyFill="1" applyBorder="1" applyAlignment="1">
      <alignment horizontal="center" vertical="center" wrapText="1"/>
    </xf>
    <xf numFmtId="0" fontId="6" fillId="0" borderId="2" xfId="0" applyFont="1" applyBorder="1" applyAlignment="1">
      <alignment horizontal="left" vertical="center" wrapText="1"/>
    </xf>
    <xf numFmtId="0" fontId="22" fillId="0" borderId="2" xfId="0" applyFont="1" applyBorder="1" applyAlignment="1">
      <alignment horizontal="left" vertical="center" wrapText="1"/>
    </xf>
    <xf numFmtId="0" fontId="6" fillId="5" borderId="48" xfId="0" applyFont="1" applyFill="1" applyBorder="1" applyAlignment="1">
      <alignment vertical="center" wrapText="1"/>
    </xf>
    <xf numFmtId="0" fontId="12" fillId="0" borderId="38" xfId="0" applyFont="1" applyBorder="1" applyAlignment="1">
      <alignment horizontal="center" vertical="center"/>
    </xf>
    <xf numFmtId="0" fontId="3" fillId="3" borderId="1"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12" fillId="3" borderId="1" xfId="0" quotePrefix="1" applyFont="1" applyFill="1" applyBorder="1" applyAlignment="1">
      <alignment horizontal="left" vertical="center" wrapText="1"/>
    </xf>
    <xf numFmtId="0" fontId="22" fillId="3" borderId="2" xfId="0" applyFont="1" applyFill="1" applyBorder="1" applyAlignment="1">
      <alignment horizontal="left" vertical="center" wrapText="1"/>
    </xf>
    <xf numFmtId="0" fontId="12" fillId="3" borderId="38" xfId="0" applyFont="1" applyFill="1" applyBorder="1" applyAlignment="1">
      <alignment horizontal="center" vertical="center"/>
    </xf>
    <xf numFmtId="0" fontId="3" fillId="17" borderId="1" xfId="0" applyFont="1" applyFill="1" applyBorder="1" applyAlignment="1">
      <alignment horizontal="center" vertical="center" wrapText="1"/>
    </xf>
    <xf numFmtId="0" fontId="21" fillId="17" borderId="1" xfId="0" applyFont="1" applyFill="1" applyBorder="1" applyAlignment="1">
      <alignment horizontal="left" vertical="center" wrapText="1"/>
    </xf>
    <xf numFmtId="0" fontId="3" fillId="17" borderId="1" xfId="0" applyFont="1" applyFill="1" applyBorder="1" applyAlignment="1">
      <alignment horizontal="left" vertical="center" wrapText="1"/>
    </xf>
    <xf numFmtId="0" fontId="12" fillId="17" borderId="1" xfId="0" applyFont="1" applyFill="1" applyBorder="1" applyAlignment="1">
      <alignment horizontal="left" vertical="center" wrapText="1"/>
    </xf>
    <xf numFmtId="0" fontId="12" fillId="17" borderId="1" xfId="0" quotePrefix="1" applyFont="1" applyFill="1" applyBorder="1" applyAlignment="1">
      <alignment horizontal="left" vertical="center" wrapText="1"/>
    </xf>
    <xf numFmtId="0" fontId="6" fillId="16" borderId="39" xfId="0" applyFont="1" applyFill="1" applyBorder="1" applyAlignment="1">
      <alignment vertical="center" wrapText="1"/>
    </xf>
    <xf numFmtId="0" fontId="37" fillId="0" borderId="1" xfId="0" applyFont="1" applyBorder="1" applyAlignment="1">
      <alignment horizontal="center" vertical="center" wrapText="1"/>
    </xf>
    <xf numFmtId="0" fontId="37" fillId="3" borderId="0" xfId="0" applyFont="1" applyFill="1" applyAlignment="1">
      <alignment horizontal="center"/>
    </xf>
    <xf numFmtId="0" fontId="6" fillId="5" borderId="1" xfId="0" applyFont="1" applyFill="1" applyBorder="1" applyAlignment="1">
      <alignment horizontal="left" vertical="center" wrapText="1"/>
    </xf>
    <xf numFmtId="0" fontId="12" fillId="0" borderId="1" xfId="0" quotePrefix="1" applyFont="1" applyBorder="1" applyAlignment="1">
      <alignment horizontal="left" vertical="top" wrapText="1"/>
    </xf>
    <xf numFmtId="0" fontId="3" fillId="0" borderId="3" xfId="0" applyFont="1" applyBorder="1"/>
    <xf numFmtId="0" fontId="3" fillId="0" borderId="0" xfId="0" applyFont="1"/>
    <xf numFmtId="0" fontId="41" fillId="0" borderId="1" xfId="0" quotePrefix="1" applyFont="1" applyBorder="1" applyAlignment="1">
      <alignment vertical="top" wrapText="1"/>
    </xf>
    <xf numFmtId="0" fontId="12" fillId="0" borderId="1" xfId="0" quotePrefix="1" applyFont="1" applyBorder="1" applyAlignment="1">
      <alignment vertical="center" wrapText="1"/>
    </xf>
    <xf numFmtId="0" fontId="3" fillId="0" borderId="43" xfId="0" applyFont="1" applyBorder="1"/>
    <xf numFmtId="0" fontId="37" fillId="5" borderId="0" xfId="0" applyFont="1" applyFill="1" applyAlignment="1">
      <alignment horizontal="center"/>
    </xf>
    <xf numFmtId="0" fontId="3" fillId="5" borderId="0" xfId="0" applyFont="1" applyFill="1" applyAlignment="1">
      <alignment horizontal="center"/>
    </xf>
    <xf numFmtId="0" fontId="0" fillId="5" borderId="0" xfId="0" applyFill="1" applyAlignment="1">
      <alignment horizontal="center" wrapText="1"/>
    </xf>
    <xf numFmtId="0" fontId="6" fillId="5" borderId="0" xfId="0" applyFont="1" applyFill="1" applyAlignment="1">
      <alignment vertical="center" wrapText="1"/>
    </xf>
    <xf numFmtId="0" fontId="18" fillId="18" borderId="1" xfId="0" applyFont="1" applyFill="1" applyBorder="1" applyAlignment="1">
      <alignment horizontal="center" vertical="center" wrapText="1"/>
    </xf>
    <xf numFmtId="0" fontId="18" fillId="18" borderId="1" xfId="0" applyFont="1" applyFill="1" applyBorder="1" applyAlignment="1">
      <alignment horizontal="left" vertical="center" wrapText="1"/>
    </xf>
    <xf numFmtId="0" fontId="21" fillId="18" borderId="1" xfId="0" applyFont="1" applyFill="1" applyBorder="1" applyAlignment="1">
      <alignment horizontal="left" vertical="center" wrapText="1"/>
    </xf>
    <xf numFmtId="0" fontId="21" fillId="18" borderId="1" xfId="0" applyFont="1" applyFill="1" applyBorder="1" applyAlignment="1">
      <alignment horizontal="center" vertical="center" wrapText="1"/>
    </xf>
    <xf numFmtId="0" fontId="3" fillId="19" borderId="1" xfId="0" applyFont="1" applyFill="1" applyBorder="1" applyAlignment="1">
      <alignment horizontal="left" vertical="center" wrapText="1"/>
    </xf>
    <xf numFmtId="0" fontId="3" fillId="21" borderId="1" xfId="0" applyFont="1" applyFill="1" applyBorder="1" applyAlignment="1">
      <alignment horizontal="center" vertical="center" wrapText="1"/>
    </xf>
    <xf numFmtId="0" fontId="3" fillId="21" borderId="1" xfId="0" applyFont="1" applyFill="1" applyBorder="1" applyAlignment="1">
      <alignment horizontal="left" vertical="center" wrapText="1"/>
    </xf>
    <xf numFmtId="0" fontId="3" fillId="21" borderId="1" xfId="0" applyFont="1" applyFill="1" applyBorder="1" applyAlignment="1">
      <alignment horizontal="left" vertical="center"/>
    </xf>
    <xf numFmtId="0" fontId="12" fillId="21" borderId="1" xfId="0" applyFont="1" applyFill="1" applyBorder="1" applyAlignment="1">
      <alignment horizontal="left" vertical="center" wrapText="1"/>
    </xf>
    <xf numFmtId="0" fontId="12" fillId="21" borderId="1" xfId="0" applyFont="1" applyFill="1" applyBorder="1" applyAlignment="1">
      <alignment horizontal="center" vertical="center" wrapText="1"/>
    </xf>
    <xf numFmtId="0" fontId="37" fillId="21" borderId="1" xfId="0" applyFont="1" applyFill="1" applyBorder="1" applyAlignment="1">
      <alignment horizontal="center" vertical="center" wrapText="1"/>
    </xf>
    <xf numFmtId="0" fontId="12" fillId="22" borderId="1" xfId="0" applyFont="1" applyFill="1" applyBorder="1" applyAlignment="1">
      <alignment horizontal="left" vertical="center" wrapText="1"/>
    </xf>
    <xf numFmtId="0" fontId="3" fillId="22" borderId="1" xfId="0" applyFont="1" applyFill="1" applyBorder="1" applyAlignment="1">
      <alignment horizontal="center" vertical="center" wrapText="1"/>
    </xf>
    <xf numFmtId="0" fontId="3" fillId="22" borderId="1" xfId="0" applyFont="1" applyFill="1" applyBorder="1" applyAlignment="1">
      <alignment horizontal="left" vertical="center" wrapText="1"/>
    </xf>
    <xf numFmtId="0" fontId="21" fillId="22" borderId="1" xfId="0" applyFont="1" applyFill="1" applyBorder="1" applyAlignment="1">
      <alignment horizontal="left" vertical="center" wrapText="1"/>
    </xf>
    <xf numFmtId="0" fontId="21" fillId="22" borderId="1" xfId="0" applyFont="1" applyFill="1" applyBorder="1" applyAlignment="1">
      <alignment horizontal="center" vertical="center" wrapText="1"/>
    </xf>
    <xf numFmtId="0" fontId="6" fillId="21" borderId="1" xfId="0" applyFont="1" applyFill="1" applyBorder="1" applyAlignment="1">
      <alignment horizontal="left" vertical="center" wrapText="1"/>
    </xf>
    <xf numFmtId="0" fontId="14" fillId="6" borderId="44" xfId="0" applyFont="1" applyFill="1" applyBorder="1" applyAlignment="1">
      <alignment vertical="center" wrapText="1"/>
    </xf>
    <xf numFmtId="0" fontId="6" fillId="5" borderId="37" xfId="0" applyFont="1" applyFill="1" applyBorder="1" applyAlignment="1">
      <alignment vertical="center" wrapText="1"/>
    </xf>
    <xf numFmtId="0" fontId="6" fillId="3" borderId="2" xfId="0" applyFont="1" applyFill="1" applyBorder="1" applyAlignment="1">
      <alignment horizontal="left" vertical="center" wrapText="1"/>
    </xf>
    <xf numFmtId="0" fontId="3" fillId="3" borderId="0" xfId="0" applyFont="1" applyFill="1"/>
    <xf numFmtId="0" fontId="6" fillId="5" borderId="37" xfId="0" applyFont="1" applyFill="1" applyBorder="1" applyAlignment="1">
      <alignment vertical="center"/>
    </xf>
    <xf numFmtId="0" fontId="6" fillId="5" borderId="13" xfId="0" applyFont="1" applyFill="1" applyBorder="1" applyAlignment="1">
      <alignment vertical="center" wrapText="1"/>
    </xf>
    <xf numFmtId="0" fontId="12" fillId="5" borderId="1" xfId="0" applyFont="1" applyFill="1" applyBorder="1" applyAlignment="1">
      <alignment horizontal="left" vertical="center" wrapText="1"/>
    </xf>
    <xf numFmtId="0" fontId="12" fillId="0" borderId="1" xfId="0" quotePrefix="1" applyFont="1" applyBorder="1" applyAlignment="1">
      <alignment vertical="top" wrapText="1"/>
    </xf>
    <xf numFmtId="0" fontId="45" fillId="3" borderId="0" xfId="0" applyFont="1" applyFill="1"/>
    <xf numFmtId="0" fontId="48" fillId="20" borderId="42" xfId="0" applyFont="1" applyFill="1" applyBorder="1" applyAlignment="1">
      <alignment horizontal="center" vertical="center" wrapText="1"/>
    </xf>
    <xf numFmtId="0" fontId="37" fillId="24" borderId="1" xfId="0" applyFont="1" applyFill="1" applyBorder="1" applyAlignment="1">
      <alignment horizontal="center" vertical="center" wrapText="1"/>
    </xf>
    <xf numFmtId="0" fontId="3" fillId="24" borderId="1" xfId="0" applyFont="1" applyFill="1" applyBorder="1" applyAlignment="1">
      <alignment horizontal="center" vertical="center" wrapText="1"/>
    </xf>
    <xf numFmtId="0" fontId="3" fillId="24" borderId="1" xfId="0" applyFont="1" applyFill="1" applyBorder="1" applyAlignment="1">
      <alignment horizontal="left" vertical="center" wrapText="1"/>
    </xf>
    <xf numFmtId="0" fontId="12" fillId="24" borderId="1" xfId="0" applyFont="1" applyFill="1" applyBorder="1" applyAlignment="1">
      <alignment horizontal="center" vertical="center"/>
    </xf>
    <xf numFmtId="0" fontId="6" fillId="24" borderId="2" xfId="0" applyFont="1" applyFill="1" applyBorder="1" applyAlignment="1">
      <alignment horizontal="left" vertical="center" wrapText="1"/>
    </xf>
    <xf numFmtId="0" fontId="22" fillId="24" borderId="2" xfId="0" applyFont="1" applyFill="1" applyBorder="1" applyAlignment="1">
      <alignment horizontal="left" vertical="center" wrapText="1"/>
    </xf>
    <xf numFmtId="0" fontId="12" fillId="24" borderId="1" xfId="0" applyFont="1" applyFill="1" applyBorder="1" applyAlignment="1">
      <alignment horizontal="left" vertical="center" wrapText="1"/>
    </xf>
    <xf numFmtId="0" fontId="21" fillId="24" borderId="1" xfId="0" applyFont="1" applyFill="1" applyBorder="1" applyAlignment="1">
      <alignment horizontal="left" vertical="center" wrapText="1"/>
    </xf>
    <xf numFmtId="0" fontId="21" fillId="24" borderId="1" xfId="0" applyFont="1" applyFill="1" applyBorder="1" applyAlignment="1">
      <alignment horizontal="center" vertical="center" wrapText="1"/>
    </xf>
    <xf numFmtId="0" fontId="18" fillId="24" borderId="1" xfId="0" applyFont="1" applyFill="1" applyBorder="1" applyAlignment="1">
      <alignment horizontal="center" vertical="center" wrapText="1"/>
    </xf>
    <xf numFmtId="0" fontId="18" fillId="24" borderId="1" xfId="0" applyFont="1" applyFill="1" applyBorder="1" applyAlignment="1">
      <alignment horizontal="left" vertical="center" wrapText="1"/>
    </xf>
    <xf numFmtId="0" fontId="21" fillId="24" borderId="38" xfId="0" applyFont="1" applyFill="1" applyBorder="1" applyAlignment="1">
      <alignment horizontal="center" vertical="center"/>
    </xf>
    <xf numFmtId="0" fontId="37" fillId="22" borderId="1" xfId="0" applyFont="1" applyFill="1" applyBorder="1" applyAlignment="1">
      <alignment horizontal="center" vertical="center" wrapText="1"/>
    </xf>
    <xf numFmtId="0" fontId="6" fillId="22" borderId="2" xfId="0" applyFont="1" applyFill="1" applyBorder="1" applyAlignment="1">
      <alignment horizontal="left" vertical="center" wrapText="1"/>
    </xf>
    <xf numFmtId="0" fontId="22" fillId="22" borderId="2" xfId="0" applyFont="1" applyFill="1" applyBorder="1" applyAlignment="1">
      <alignment horizontal="left" vertical="center" wrapText="1"/>
    </xf>
    <xf numFmtId="0" fontId="41" fillId="22" borderId="1" xfId="0" quotePrefix="1" applyFont="1" applyFill="1" applyBorder="1" applyAlignment="1">
      <alignment vertical="top" wrapText="1"/>
    </xf>
    <xf numFmtId="0" fontId="12" fillId="22" borderId="1" xfId="0" quotePrefix="1" applyFont="1" applyFill="1" applyBorder="1" applyAlignment="1">
      <alignment horizontal="left" vertical="center" wrapText="1"/>
    </xf>
    <xf numFmtId="0" fontId="18" fillId="24" borderId="1" xfId="0" applyFont="1" applyFill="1" applyBorder="1" applyAlignment="1">
      <alignment horizontal="left" vertical="center"/>
    </xf>
    <xf numFmtId="0" fontId="6" fillId="24" borderId="1" xfId="0" applyFont="1" applyFill="1" applyBorder="1" applyAlignment="1">
      <alignment horizontal="left" vertical="center" wrapText="1"/>
    </xf>
    <xf numFmtId="0" fontId="22" fillId="24" borderId="1" xfId="0" applyFont="1" applyFill="1" applyBorder="1" applyAlignment="1">
      <alignment horizontal="left" vertical="center" wrapText="1"/>
    </xf>
    <xf numFmtId="0" fontId="3" fillId="24" borderId="1" xfId="0" applyFont="1" applyFill="1" applyBorder="1"/>
    <xf numFmtId="0" fontId="18" fillId="22" borderId="1" xfId="0" applyFont="1" applyFill="1" applyBorder="1" applyAlignment="1">
      <alignment horizontal="left" vertical="center" wrapText="1"/>
    </xf>
    <xf numFmtId="0" fontId="12" fillId="22" borderId="38" xfId="0" applyFont="1" applyFill="1" applyBorder="1" applyAlignment="1">
      <alignment horizontal="center" vertical="center"/>
    </xf>
    <xf numFmtId="0" fontId="21" fillId="22" borderId="1" xfId="0" quotePrefix="1" applyFont="1" applyFill="1" applyBorder="1" applyAlignment="1">
      <alignment horizontal="left" vertical="center" wrapText="1"/>
    </xf>
    <xf numFmtId="0" fontId="12" fillId="24" borderId="38" xfId="0" applyFont="1" applyFill="1" applyBorder="1" applyAlignment="1">
      <alignment horizontal="center" vertical="center"/>
    </xf>
    <xf numFmtId="0" fontId="12" fillId="24" borderId="1" xfId="0" quotePrefix="1" applyFont="1" applyFill="1" applyBorder="1" applyAlignment="1">
      <alignment horizontal="left" vertical="center" wrapText="1"/>
    </xf>
    <xf numFmtId="0" fontId="3" fillId="22" borderId="1" xfId="0" applyFont="1" applyFill="1" applyBorder="1" applyAlignment="1">
      <alignment horizontal="left" vertical="center"/>
    </xf>
    <xf numFmtId="0" fontId="0" fillId="0" borderId="43" xfId="0" applyBorder="1"/>
    <xf numFmtId="0" fontId="49" fillId="22" borderId="1" xfId="0" applyFont="1" applyFill="1" applyBorder="1" applyAlignment="1">
      <alignment horizontal="left" vertical="center" wrapText="1"/>
    </xf>
    <xf numFmtId="0" fontId="14" fillId="6" borderId="0" xfId="0" applyFont="1" applyFill="1" applyAlignment="1">
      <alignment vertical="center" wrapText="1"/>
    </xf>
    <xf numFmtId="0" fontId="37" fillId="19" borderId="1" xfId="0" applyFont="1" applyFill="1" applyBorder="1" applyAlignment="1">
      <alignment horizontal="center" vertical="center" wrapText="1"/>
    </xf>
    <xf numFmtId="0" fontId="3" fillId="19" borderId="1" xfId="0" applyFont="1" applyFill="1" applyBorder="1" applyAlignment="1">
      <alignment horizontal="center" vertical="center" wrapText="1"/>
    </xf>
    <xf numFmtId="0" fontId="3" fillId="19" borderId="1" xfId="0" applyFont="1" applyFill="1" applyBorder="1" applyAlignment="1">
      <alignment horizontal="left" vertical="center"/>
    </xf>
    <xf numFmtId="0" fontId="12" fillId="19" borderId="1" xfId="0" applyFont="1" applyFill="1" applyBorder="1" applyAlignment="1">
      <alignment horizontal="left" vertical="center" wrapText="1"/>
    </xf>
    <xf numFmtId="0" fontId="12" fillId="19" borderId="1" xfId="0" quotePrefix="1" applyFont="1" applyFill="1" applyBorder="1" applyAlignment="1">
      <alignment vertical="center" wrapText="1"/>
    </xf>
    <xf numFmtId="0" fontId="12" fillId="19" borderId="1" xfId="0" quotePrefix="1" applyFont="1" applyFill="1" applyBorder="1" applyAlignment="1">
      <alignment horizontal="left" vertical="center" wrapText="1"/>
    </xf>
    <xf numFmtId="0" fontId="21" fillId="19" borderId="1" xfId="0" applyFont="1" applyFill="1" applyBorder="1" applyAlignment="1">
      <alignment horizontal="center" vertical="center" wrapText="1"/>
    </xf>
    <xf numFmtId="0" fontId="12" fillId="24" borderId="1" xfId="0" quotePrefix="1" applyFont="1" applyFill="1" applyBorder="1" applyAlignment="1">
      <alignment vertical="center" wrapText="1"/>
    </xf>
    <xf numFmtId="0" fontId="45" fillId="24" borderId="1" xfId="0" applyFont="1" applyFill="1" applyBorder="1"/>
    <xf numFmtId="0" fontId="14" fillId="6" borderId="0" xfId="0" applyFont="1" applyFill="1" applyAlignment="1">
      <alignment horizontal="left" vertical="center" wrapText="1"/>
    </xf>
    <xf numFmtId="0" fontId="55" fillId="0" borderId="50" xfId="0" applyFont="1" applyBorder="1" applyAlignment="1">
      <alignment horizontal="left" vertical="center" wrapText="1"/>
    </xf>
    <xf numFmtId="0" fontId="54" fillId="0" borderId="51" xfId="0" applyFont="1" applyBorder="1" applyAlignment="1">
      <alignment horizontal="left" vertical="center"/>
    </xf>
    <xf numFmtId="0" fontId="55" fillId="0" borderId="52" xfId="0" applyFont="1" applyBorder="1" applyAlignment="1">
      <alignment horizontal="left" vertical="center" wrapText="1"/>
    </xf>
    <xf numFmtId="0" fontId="54" fillId="0" borderId="53" xfId="0" applyFont="1" applyBorder="1" applyAlignment="1">
      <alignment horizontal="left" vertical="center"/>
    </xf>
    <xf numFmtId="0" fontId="51" fillId="0" borderId="52" xfId="0" applyFont="1" applyBorder="1" applyAlignment="1">
      <alignment horizontal="left" vertical="center" wrapText="1"/>
    </xf>
    <xf numFmtId="0" fontId="56" fillId="0" borderId="53" xfId="0" applyFont="1" applyBorder="1" applyAlignment="1">
      <alignment horizontal="left" vertical="center"/>
    </xf>
    <xf numFmtId="0" fontId="51" fillId="0" borderId="54" xfId="0" applyFont="1" applyBorder="1" applyAlignment="1">
      <alignment horizontal="left" vertical="center" wrapText="1"/>
    </xf>
    <xf numFmtId="0" fontId="56" fillId="0" borderId="55" xfId="0" applyFont="1" applyBorder="1" applyAlignment="1">
      <alignment horizontal="left" vertical="center"/>
    </xf>
    <xf numFmtId="0" fontId="51" fillId="0" borderId="57" xfId="0" applyFont="1" applyBorder="1" applyAlignment="1">
      <alignment horizontal="left" vertical="center" wrapText="1"/>
    </xf>
    <xf numFmtId="0" fontId="56" fillId="0" borderId="57" xfId="0" applyFont="1" applyBorder="1" applyAlignment="1">
      <alignment horizontal="left" vertical="center"/>
    </xf>
    <xf numFmtId="0" fontId="56" fillId="0" borderId="58" xfId="0" applyFont="1" applyBorder="1" applyAlignment="1">
      <alignment horizontal="left" vertical="center"/>
    </xf>
    <xf numFmtId="0" fontId="51" fillId="0" borderId="59" xfId="0" applyFont="1" applyBorder="1" applyAlignment="1">
      <alignment horizontal="left" vertical="center" wrapText="1"/>
    </xf>
    <xf numFmtId="0" fontId="56" fillId="0" borderId="59" xfId="0" applyFont="1" applyBorder="1" applyAlignment="1">
      <alignment horizontal="left" vertical="center"/>
    </xf>
    <xf numFmtId="0" fontId="56" fillId="0" borderId="60" xfId="0" applyFont="1" applyBorder="1" applyAlignment="1">
      <alignment horizontal="left" vertical="center"/>
    </xf>
    <xf numFmtId="0" fontId="51" fillId="0" borderId="59" xfId="0" applyFont="1" applyBorder="1" applyAlignment="1">
      <alignment horizontal="left" vertical="center"/>
    </xf>
    <xf numFmtId="0" fontId="56" fillId="0" borderId="61" xfId="0" applyFont="1" applyBorder="1" applyAlignment="1">
      <alignment horizontal="left" vertical="center"/>
    </xf>
    <xf numFmtId="0" fontId="51" fillId="0" borderId="61" xfId="0" applyFont="1" applyBorder="1" applyAlignment="1">
      <alignment horizontal="left" vertical="center"/>
    </xf>
    <xf numFmtId="0" fontId="56" fillId="0" borderId="62" xfId="0" applyFont="1" applyBorder="1" applyAlignment="1">
      <alignment horizontal="left" vertical="center"/>
    </xf>
    <xf numFmtId="0" fontId="56" fillId="0" borderId="54" xfId="0" applyFont="1" applyBorder="1" applyAlignment="1">
      <alignment horizontal="left" vertical="center"/>
    </xf>
    <xf numFmtId="0" fontId="51" fillId="0" borderId="54" xfId="0" applyFont="1" applyBorder="1" applyAlignment="1">
      <alignment horizontal="left" vertical="center"/>
    </xf>
    <xf numFmtId="0" fontId="56" fillId="0" borderId="56" xfId="0" applyFont="1" applyBorder="1" applyAlignment="1">
      <alignment horizontal="left" vertical="center" wrapText="1"/>
    </xf>
    <xf numFmtId="0" fontId="51" fillId="0" borderId="57" xfId="0" applyFont="1" applyBorder="1" applyAlignment="1">
      <alignment horizontal="left" vertical="center"/>
    </xf>
    <xf numFmtId="0" fontId="56" fillId="0" borderId="56" xfId="0" applyFont="1" applyBorder="1" applyAlignment="1">
      <alignment horizontal="left" vertical="center"/>
    </xf>
    <xf numFmtId="0" fontId="51" fillId="0" borderId="56" xfId="0" applyFont="1" applyBorder="1" applyAlignment="1">
      <alignment horizontal="left" vertical="center"/>
    </xf>
    <xf numFmtId="0" fontId="56" fillId="0" borderId="55" xfId="0" applyFont="1" applyBorder="1" applyAlignment="1">
      <alignment horizontal="left" vertical="center" wrapText="1"/>
    </xf>
    <xf numFmtId="0" fontId="56" fillId="0" borderId="54" xfId="0" applyFont="1" applyBorder="1" applyAlignment="1">
      <alignment horizontal="left" vertical="center" wrapText="1"/>
    </xf>
    <xf numFmtId="0" fontId="56" fillId="0" borderId="57" xfId="0" applyFont="1" applyBorder="1" applyAlignment="1">
      <alignment horizontal="left" vertical="center" wrapText="1"/>
    </xf>
    <xf numFmtId="0" fontId="56" fillId="0" borderId="64" xfId="0" applyFont="1" applyBorder="1" applyAlignment="1">
      <alignment horizontal="left" vertical="center"/>
    </xf>
    <xf numFmtId="0" fontId="56" fillId="0" borderId="59" xfId="0" applyFont="1" applyBorder="1" applyAlignment="1">
      <alignment horizontal="left" vertical="center" wrapText="1"/>
    </xf>
    <xf numFmtId="0" fontId="56" fillId="0" borderId="65" xfId="0" applyFont="1" applyBorder="1" applyAlignment="1">
      <alignment horizontal="left" vertical="center"/>
    </xf>
    <xf numFmtId="0" fontId="56" fillId="0" borderId="66" xfId="0" applyFont="1" applyBorder="1" applyAlignment="1">
      <alignment horizontal="left" vertical="center"/>
    </xf>
    <xf numFmtId="0" fontId="51" fillId="0" borderId="66" xfId="0" applyFont="1" applyBorder="1" applyAlignment="1">
      <alignment horizontal="left" vertical="center"/>
    </xf>
    <xf numFmtId="0" fontId="56" fillId="0" borderId="66" xfId="0" applyFont="1" applyBorder="1" applyAlignment="1">
      <alignment horizontal="left" vertical="center" wrapText="1"/>
    </xf>
    <xf numFmtId="0" fontId="56" fillId="0" borderId="67" xfId="0" applyFont="1" applyBorder="1" applyAlignment="1">
      <alignment horizontal="left" vertical="center"/>
    </xf>
    <xf numFmtId="0" fontId="56" fillId="0" borderId="68" xfId="0" applyFont="1" applyBorder="1" applyAlignment="1">
      <alignment horizontal="left" vertical="center"/>
    </xf>
    <xf numFmtId="0" fontId="51" fillId="0" borderId="68" xfId="0" applyFont="1" applyBorder="1" applyAlignment="1">
      <alignment horizontal="left" vertical="center"/>
    </xf>
    <xf numFmtId="0" fontId="56" fillId="0" borderId="68" xfId="0" applyFont="1" applyBorder="1" applyAlignment="1">
      <alignment horizontal="left" vertical="center" wrapText="1"/>
    </xf>
    <xf numFmtId="0" fontId="51" fillId="0" borderId="68" xfId="0" applyFont="1" applyBorder="1" applyAlignment="1">
      <alignment horizontal="left" vertical="center" wrapText="1"/>
    </xf>
    <xf numFmtId="0" fontId="56" fillId="0" borderId="69" xfId="0" applyFont="1" applyBorder="1" applyAlignment="1">
      <alignment horizontal="left" vertical="center"/>
    </xf>
    <xf numFmtId="0" fontId="56" fillId="0" borderId="69" xfId="0" applyFont="1" applyBorder="1" applyAlignment="1">
      <alignment horizontal="left" vertical="center" wrapText="1"/>
    </xf>
    <xf numFmtId="0" fontId="56" fillId="0" borderId="70" xfId="0" applyFont="1" applyBorder="1" applyAlignment="1">
      <alignment horizontal="left" vertical="center" wrapText="1"/>
    </xf>
    <xf numFmtId="0" fontId="56" fillId="0" borderId="72" xfId="0" applyFont="1" applyBorder="1" applyAlignment="1">
      <alignment horizontal="left" vertical="center" wrapText="1"/>
    </xf>
    <xf numFmtId="0" fontId="56" fillId="0" borderId="74" xfId="0" applyFont="1" applyBorder="1" applyAlignment="1">
      <alignment horizontal="left" vertical="center" wrapText="1"/>
    </xf>
    <xf numFmtId="0" fontId="56" fillId="0" borderId="65" xfId="0" applyFont="1" applyBorder="1" applyAlignment="1">
      <alignment horizontal="left" vertical="center" wrapText="1"/>
    </xf>
    <xf numFmtId="0" fontId="56" fillId="0" borderId="76" xfId="0" applyFont="1" applyBorder="1" applyAlignment="1">
      <alignment horizontal="left" vertical="center" wrapText="1"/>
    </xf>
    <xf numFmtId="0" fontId="56" fillId="0" borderId="78" xfId="0" applyFont="1" applyBorder="1" applyAlignment="1">
      <alignment horizontal="left" vertical="center"/>
    </xf>
    <xf numFmtId="0" fontId="56" fillId="0" borderId="78" xfId="0" applyFont="1" applyBorder="1" applyAlignment="1">
      <alignment horizontal="left" vertical="center" wrapText="1"/>
    </xf>
    <xf numFmtId="0" fontId="56" fillId="0" borderId="79" xfId="0" applyFont="1" applyBorder="1" applyAlignment="1">
      <alignment horizontal="left" vertical="center" wrapText="1"/>
    </xf>
    <xf numFmtId="0" fontId="56" fillId="0" borderId="81" xfId="0" applyFont="1" applyBorder="1" applyAlignment="1">
      <alignment horizontal="left" vertical="center" wrapText="1"/>
    </xf>
    <xf numFmtId="0" fontId="56" fillId="0" borderId="82" xfId="0" applyFont="1" applyBorder="1" applyAlignment="1">
      <alignment horizontal="left" vertical="center"/>
    </xf>
    <xf numFmtId="0" fontId="56" fillId="0" borderId="82" xfId="0" applyFont="1" applyBorder="1" applyAlignment="1">
      <alignment horizontal="left" vertical="center" wrapText="1"/>
    </xf>
    <xf numFmtId="0" fontId="56" fillId="0" borderId="83" xfId="0" applyFont="1" applyBorder="1" applyAlignment="1">
      <alignment horizontal="left" vertical="center" wrapText="1"/>
    </xf>
    <xf numFmtId="0" fontId="53" fillId="26" borderId="49" xfId="0" applyFont="1" applyFill="1" applyBorder="1" applyAlignment="1">
      <alignment horizontal="left" wrapText="1"/>
    </xf>
    <xf numFmtId="0" fontId="51" fillId="0" borderId="0" xfId="0" applyFont="1" applyAlignment="1">
      <alignment horizontal="left"/>
    </xf>
    <xf numFmtId="0" fontId="54" fillId="0" borderId="50" xfId="0" applyFont="1" applyBorder="1" applyAlignment="1">
      <alignment horizontal="left" vertical="center" wrapText="1"/>
    </xf>
    <xf numFmtId="0" fontId="54" fillId="0" borderId="52" xfId="0" applyFont="1" applyBorder="1" applyAlignment="1">
      <alignment horizontal="left" vertical="center" wrapText="1"/>
    </xf>
    <xf numFmtId="0" fontId="56" fillId="0" borderId="52" xfId="0" applyFont="1" applyBorder="1" applyAlignment="1">
      <alignment horizontal="left" vertical="center" wrapText="1"/>
    </xf>
    <xf numFmtId="0" fontId="52" fillId="0" borderId="0" xfId="0" applyFont="1" applyAlignment="1">
      <alignment horizontal="left"/>
    </xf>
    <xf numFmtId="0" fontId="51" fillId="0" borderId="63" xfId="0" applyFont="1" applyBorder="1" applyAlignment="1">
      <alignment horizontal="left" vertical="center"/>
    </xf>
    <xf numFmtId="0" fontId="0" fillId="0" borderId="0" xfId="0" applyAlignment="1">
      <alignment horizontal="left"/>
    </xf>
    <xf numFmtId="0" fontId="56" fillId="0" borderId="63" xfId="0" applyFont="1" applyBorder="1" applyAlignment="1">
      <alignment horizontal="left" vertical="center"/>
    </xf>
    <xf numFmtId="0" fontId="51" fillId="0" borderId="61" xfId="0" applyFont="1" applyBorder="1" applyAlignment="1">
      <alignment horizontal="left" vertical="center" wrapText="1"/>
    </xf>
    <xf numFmtId="0" fontId="0" fillId="0" borderId="0" xfId="0" applyAlignment="1">
      <alignment horizontal="left" vertical="center"/>
    </xf>
    <xf numFmtId="0" fontId="51" fillId="0" borderId="55" xfId="0" applyFont="1" applyBorder="1" applyAlignment="1">
      <alignment horizontal="left" vertical="center" wrapText="1"/>
    </xf>
    <xf numFmtId="0" fontId="51" fillId="0" borderId="55" xfId="0" applyFont="1" applyBorder="1" applyAlignment="1">
      <alignment horizontal="left" vertical="center"/>
    </xf>
    <xf numFmtId="0" fontId="51" fillId="0" borderId="0" xfId="0" applyFont="1" applyAlignment="1">
      <alignment horizontal="left" vertical="center"/>
    </xf>
    <xf numFmtId="0" fontId="51" fillId="0" borderId="69" xfId="0" applyFont="1" applyBorder="1" applyAlignment="1">
      <alignment horizontal="left" vertical="center"/>
    </xf>
    <xf numFmtId="0" fontId="51" fillId="0" borderId="71" xfId="0" applyFont="1" applyBorder="1" applyAlignment="1">
      <alignment horizontal="left" vertical="center" wrapText="1"/>
    </xf>
    <xf numFmtId="0" fontId="51" fillId="0" borderId="73" xfId="0" applyFont="1" applyBorder="1" applyAlignment="1">
      <alignment horizontal="left" vertical="center" wrapText="1"/>
    </xf>
    <xf numFmtId="0" fontId="51" fillId="0" borderId="75" xfId="0" applyFont="1" applyBorder="1" applyAlignment="1">
      <alignment horizontal="left" vertical="center" wrapText="1"/>
    </xf>
    <xf numFmtId="0" fontId="51" fillId="0" borderId="77" xfId="0" applyFont="1" applyBorder="1" applyAlignment="1">
      <alignment horizontal="left" vertical="center" wrapText="1"/>
    </xf>
    <xf numFmtId="0" fontId="51" fillId="0" borderId="78" xfId="0" applyFont="1" applyBorder="1" applyAlignment="1">
      <alignment horizontal="left" vertical="center"/>
    </xf>
    <xf numFmtId="0" fontId="51" fillId="0" borderId="80" xfId="0" applyFont="1" applyBorder="1" applyAlignment="1">
      <alignment horizontal="left" vertical="center" wrapText="1"/>
    </xf>
    <xf numFmtId="0" fontId="51" fillId="0" borderId="69" xfId="0" applyFont="1" applyBorder="1" applyAlignment="1">
      <alignment horizontal="left" vertical="center" wrapText="1"/>
    </xf>
    <xf numFmtId="0" fontId="51" fillId="0" borderId="82" xfId="0" applyFont="1" applyBorder="1" applyAlignment="1">
      <alignment horizontal="left" vertical="center"/>
    </xf>
    <xf numFmtId="0" fontId="51" fillId="0" borderId="82" xfId="0" applyFont="1" applyBorder="1" applyAlignment="1">
      <alignment horizontal="left" vertical="center" wrapText="1"/>
    </xf>
    <xf numFmtId="0" fontId="43" fillId="22" borderId="1" xfId="0" applyFont="1" applyFill="1" applyBorder="1" applyAlignment="1">
      <alignment horizontal="center" vertical="center" wrapText="1"/>
    </xf>
    <xf numFmtId="0" fontId="3" fillId="18" borderId="1" xfId="0" applyFont="1" applyFill="1" applyBorder="1" applyAlignment="1">
      <alignment horizontal="center" vertical="center" wrapText="1"/>
    </xf>
    <xf numFmtId="0" fontId="37" fillId="18" borderId="1" xfId="0" applyFont="1" applyFill="1" applyBorder="1" applyAlignment="1">
      <alignment horizontal="center" vertical="center" wrapText="1"/>
    </xf>
    <xf numFmtId="0" fontId="20" fillId="0" borderId="0" xfId="0" applyFont="1" applyAlignment="1">
      <alignment horizontal="left" vertical="center"/>
    </xf>
    <xf numFmtId="0" fontId="63" fillId="27" borderId="42" xfId="0" applyFont="1" applyFill="1" applyBorder="1" applyAlignment="1">
      <alignment horizontal="center" vertical="center" wrapText="1"/>
    </xf>
    <xf numFmtId="0" fontId="63" fillId="18" borderId="45" xfId="0" applyFont="1" applyFill="1" applyBorder="1" applyAlignment="1">
      <alignment horizontal="center" vertical="center" wrapText="1"/>
    </xf>
    <xf numFmtId="0" fontId="63" fillId="18" borderId="45" xfId="0" applyFont="1" applyFill="1" applyBorder="1" applyAlignment="1">
      <alignment horizontal="center" vertical="center"/>
    </xf>
    <xf numFmtId="0" fontId="18" fillId="0" borderId="1" xfId="0" applyFont="1" applyBorder="1" applyAlignment="1">
      <alignment horizontal="center" vertical="center" wrapText="1"/>
    </xf>
    <xf numFmtId="0" fontId="18" fillId="22" borderId="1" xfId="0" applyFont="1" applyFill="1" applyBorder="1" applyAlignment="1">
      <alignment horizontal="center" vertical="center" wrapText="1"/>
    </xf>
    <xf numFmtId="0" fontId="37" fillId="0" borderId="1" xfId="0" applyFont="1" applyBorder="1" applyAlignment="1">
      <alignment horizontal="left" vertical="center" wrapText="1"/>
    </xf>
    <xf numFmtId="0" fontId="65" fillId="20" borderId="1" xfId="0" applyFont="1" applyFill="1" applyBorder="1" applyAlignment="1">
      <alignment horizontal="center" vertical="center" wrapText="1"/>
    </xf>
    <xf numFmtId="0" fontId="66" fillId="4" borderId="1" xfId="0" applyFont="1" applyFill="1" applyBorder="1" applyAlignment="1">
      <alignment horizontal="center" vertical="center" wrapText="1"/>
    </xf>
    <xf numFmtId="0" fontId="67" fillId="6" borderId="1" xfId="0" applyFont="1" applyFill="1" applyBorder="1" applyAlignment="1">
      <alignment vertical="center" wrapText="1"/>
    </xf>
    <xf numFmtId="0" fontId="37" fillId="5" borderId="1" xfId="0" applyFont="1" applyFill="1" applyBorder="1" applyAlignment="1">
      <alignment vertical="center" wrapText="1"/>
    </xf>
    <xf numFmtId="0" fontId="37" fillId="0" borderId="1" xfId="0" applyFont="1" applyBorder="1" applyAlignment="1">
      <alignment horizontal="left" vertical="center" wrapText="1" readingOrder="1"/>
    </xf>
    <xf numFmtId="0" fontId="37" fillId="22" borderId="1" xfId="0" applyFont="1" applyFill="1" applyBorder="1" applyAlignment="1">
      <alignment horizontal="left" vertical="center" wrapText="1"/>
    </xf>
    <xf numFmtId="0" fontId="37" fillId="3" borderId="1" xfId="0" applyFont="1" applyFill="1" applyBorder="1" applyAlignment="1">
      <alignment horizontal="left" vertical="center" wrapText="1"/>
    </xf>
    <xf numFmtId="0" fontId="37" fillId="21" borderId="1" xfId="0" applyFont="1" applyFill="1" applyBorder="1" applyAlignment="1">
      <alignment horizontal="left" vertical="center" wrapText="1"/>
    </xf>
    <xf numFmtId="0" fontId="37" fillId="3" borderId="1" xfId="0" applyFont="1" applyFill="1" applyBorder="1" applyAlignment="1">
      <alignment horizontal="left" vertical="center" wrapText="1" readingOrder="1"/>
    </xf>
    <xf numFmtId="0" fontId="37" fillId="22" borderId="1" xfId="0" applyFont="1" applyFill="1" applyBorder="1" applyAlignment="1">
      <alignment horizontal="left" vertical="center" wrapText="1" readingOrder="1"/>
    </xf>
    <xf numFmtId="0" fontId="37" fillId="17" borderId="1" xfId="0" applyFont="1" applyFill="1" applyBorder="1" applyAlignment="1">
      <alignment horizontal="left" vertical="center" wrapText="1"/>
    </xf>
    <xf numFmtId="0" fontId="0" fillId="0" borderId="0" xfId="0" applyAlignment="1">
      <alignment vertical="center"/>
    </xf>
    <xf numFmtId="0" fontId="3" fillId="3" borderId="0" xfId="0" applyFont="1" applyFill="1" applyAlignment="1">
      <alignment vertical="center"/>
    </xf>
    <xf numFmtId="0" fontId="0" fillId="3" borderId="0" xfId="0" applyFill="1" applyAlignment="1">
      <alignment vertical="center"/>
    </xf>
    <xf numFmtId="0" fontId="0" fillId="3" borderId="0" xfId="0" applyFill="1" applyAlignment="1">
      <alignment horizontal="center" vertical="center"/>
    </xf>
    <xf numFmtId="0" fontId="69" fillId="0" borderId="1" xfId="0" applyFont="1" applyBorder="1" applyAlignment="1">
      <alignment vertical="center"/>
    </xf>
    <xf numFmtId="0" fontId="69" fillId="0" borderId="1" xfId="0" applyFont="1" applyBorder="1" applyAlignment="1">
      <alignment horizontal="center" vertical="center"/>
    </xf>
    <xf numFmtId="0" fontId="69" fillId="28" borderId="1" xfId="0" applyFont="1" applyFill="1" applyBorder="1" applyAlignment="1">
      <alignment horizontal="center" vertical="center"/>
    </xf>
    <xf numFmtId="0" fontId="70" fillId="0" borderId="1" xfId="0" applyFont="1" applyBorder="1" applyAlignment="1">
      <alignment horizontal="left" vertical="center" wrapText="1"/>
    </xf>
    <xf numFmtId="0" fontId="70" fillId="24" borderId="1" xfId="0" applyFont="1" applyFill="1" applyBorder="1" applyAlignment="1">
      <alignment horizontal="left" vertical="center" wrapText="1"/>
    </xf>
    <xf numFmtId="0" fontId="69" fillId="22" borderId="1" xfId="0" applyFont="1" applyFill="1" applyBorder="1" applyAlignment="1">
      <alignment horizontal="left" vertical="center" wrapText="1"/>
    </xf>
    <xf numFmtId="0" fontId="70" fillId="0" borderId="1" xfId="0" applyFont="1" applyBorder="1" applyAlignment="1">
      <alignment horizontal="left" vertical="center" wrapText="1" readingOrder="1"/>
    </xf>
    <xf numFmtId="0" fontId="70" fillId="18" borderId="1" xfId="0" applyFont="1" applyFill="1" applyBorder="1" applyAlignment="1">
      <alignment horizontal="left" vertical="center" wrapText="1" readingOrder="1"/>
    </xf>
    <xf numFmtId="0" fontId="70" fillId="3" borderId="1" xfId="0" applyFont="1" applyFill="1" applyBorder="1" applyAlignment="1">
      <alignment horizontal="left" vertical="center" wrapText="1"/>
    </xf>
    <xf numFmtId="0" fontId="70" fillId="21" borderId="1" xfId="0" applyFont="1" applyFill="1" applyBorder="1" applyAlignment="1">
      <alignment horizontal="left" vertical="center" wrapText="1"/>
    </xf>
    <xf numFmtId="0" fontId="70" fillId="3" borderId="1" xfId="0" applyFont="1" applyFill="1" applyBorder="1" applyAlignment="1">
      <alignment horizontal="left" vertical="center" wrapText="1" readingOrder="1"/>
    </xf>
    <xf numFmtId="0" fontId="70" fillId="17" borderId="1" xfId="0" applyFont="1" applyFill="1" applyBorder="1" applyAlignment="1">
      <alignment horizontal="left" vertical="center" wrapText="1"/>
    </xf>
    <xf numFmtId="0" fontId="3" fillId="2" borderId="0" xfId="0" applyFont="1" applyFill="1" applyAlignment="1">
      <alignment vertical="top" wrapText="1"/>
    </xf>
    <xf numFmtId="0" fontId="12" fillId="0" borderId="1" xfId="0" applyFont="1" applyBorder="1" applyAlignment="1">
      <alignment horizontal="left" vertical="top" wrapText="1"/>
    </xf>
    <xf numFmtId="0" fontId="21" fillId="24" borderId="1" xfId="0" applyFont="1" applyFill="1" applyBorder="1" applyAlignment="1">
      <alignment horizontal="left" vertical="top" wrapText="1"/>
    </xf>
    <xf numFmtId="0" fontId="12" fillId="24" borderId="1" xfId="0" applyFont="1" applyFill="1" applyBorder="1" applyAlignment="1">
      <alignment horizontal="left" vertical="top" wrapText="1"/>
    </xf>
    <xf numFmtId="0" fontId="6" fillId="5" borderId="13" xfId="0" applyFont="1" applyFill="1" applyBorder="1" applyAlignment="1">
      <alignment vertical="top" wrapText="1"/>
    </xf>
    <xf numFmtId="0" fontId="21" fillId="0" borderId="1" xfId="0" quotePrefix="1" applyFont="1" applyBorder="1" applyAlignment="1">
      <alignment vertical="top" wrapText="1"/>
    </xf>
    <xf numFmtId="0" fontId="3" fillId="6" borderId="0" xfId="0" applyFont="1" applyFill="1" applyAlignment="1">
      <alignment horizontal="center" vertical="top" wrapText="1"/>
    </xf>
    <xf numFmtId="0" fontId="12" fillId="3" borderId="1" xfId="0" quotePrefix="1" applyFont="1" applyFill="1" applyBorder="1" applyAlignment="1">
      <alignment horizontal="left" vertical="top" wrapText="1"/>
    </xf>
    <xf numFmtId="0" fontId="12" fillId="21" borderId="1" xfId="0" applyFont="1" applyFill="1" applyBorder="1" applyAlignment="1">
      <alignment horizontal="left" vertical="top" wrapText="1"/>
    </xf>
    <xf numFmtId="0" fontId="12" fillId="3" borderId="1" xfId="0" applyFont="1" applyFill="1" applyBorder="1" applyAlignment="1">
      <alignment horizontal="left" vertical="top" wrapText="1"/>
    </xf>
    <xf numFmtId="0" fontId="12" fillId="17" borderId="1" xfId="0" quotePrefix="1" applyFont="1" applyFill="1" applyBorder="1" applyAlignment="1">
      <alignment horizontal="left" vertical="top" wrapText="1"/>
    </xf>
    <xf numFmtId="0" fontId="73" fillId="0" borderId="0" xfId="0" applyFont="1"/>
    <xf numFmtId="0" fontId="12" fillId="0" borderId="38" xfId="0" applyFont="1" applyBorder="1" applyAlignment="1">
      <alignment horizontal="left" vertical="top" wrapText="1"/>
    </xf>
    <xf numFmtId="0" fontId="37" fillId="0" borderId="86" xfId="0" applyFont="1" applyBorder="1" applyAlignment="1">
      <alignment horizontal="left" vertical="center"/>
    </xf>
    <xf numFmtId="0" fontId="3" fillId="0" borderId="22" xfId="0" applyFont="1" applyBorder="1" applyAlignment="1">
      <alignment horizontal="left" vertical="center"/>
    </xf>
    <xf numFmtId="0" fontId="3" fillId="0" borderId="24" xfId="0" applyFont="1" applyBorder="1" applyAlignment="1">
      <alignment horizontal="left" vertical="center"/>
    </xf>
    <xf numFmtId="0" fontId="3" fillId="0" borderId="25" xfId="0" applyFont="1" applyBorder="1" applyAlignment="1">
      <alignment vertical="top"/>
    </xf>
    <xf numFmtId="0" fontId="3" fillId="0" borderId="26" xfId="0" applyFont="1" applyBorder="1" applyAlignment="1">
      <alignment horizontal="left" vertical="center"/>
    </xf>
    <xf numFmtId="0" fontId="37" fillId="0" borderId="33" xfId="0" applyFont="1" applyBorder="1" applyAlignment="1">
      <alignment horizontal="left" vertical="center"/>
    </xf>
    <xf numFmtId="0" fontId="37" fillId="0" borderId="14" xfId="0" applyFont="1" applyBorder="1" applyAlignment="1">
      <alignment horizontal="left" vertical="center"/>
    </xf>
    <xf numFmtId="0" fontId="3" fillId="0" borderId="25" xfId="0" applyFont="1" applyBorder="1" applyAlignment="1">
      <alignment horizontal="left" vertical="center"/>
    </xf>
    <xf numFmtId="0" fontId="37" fillId="24" borderId="25" xfId="0" applyFont="1" applyFill="1" applyBorder="1" applyAlignment="1">
      <alignment horizontal="left" vertical="center" wrapText="1"/>
    </xf>
    <xf numFmtId="0" fontId="37" fillId="24" borderId="26" xfId="0" applyFont="1" applyFill="1" applyBorder="1" applyAlignment="1">
      <alignment horizontal="left" vertical="center"/>
    </xf>
    <xf numFmtId="0" fontId="3" fillId="24" borderId="25" xfId="0" applyFont="1" applyFill="1" applyBorder="1" applyAlignment="1">
      <alignment horizontal="left" vertical="center" wrapText="1" indent="2"/>
    </xf>
    <xf numFmtId="0" fontId="3" fillId="24" borderId="26" xfId="0" applyFont="1" applyFill="1" applyBorder="1" applyAlignment="1">
      <alignment horizontal="left" vertical="center"/>
    </xf>
    <xf numFmtId="0" fontId="37" fillId="23" borderId="25" xfId="0" applyFont="1" applyFill="1" applyBorder="1" applyAlignment="1">
      <alignment horizontal="left" vertical="center"/>
    </xf>
    <xf numFmtId="0" fontId="37" fillId="23" borderId="26" xfId="0" applyFont="1" applyFill="1" applyBorder="1" applyAlignment="1">
      <alignment horizontal="left" vertical="center"/>
    </xf>
    <xf numFmtId="0" fontId="37" fillId="0" borderId="87" xfId="0" applyFont="1" applyBorder="1" applyAlignment="1">
      <alignment horizontal="left" vertical="center"/>
    </xf>
    <xf numFmtId="0" fontId="37" fillId="0" borderId="88" xfId="0" applyFont="1" applyBorder="1" applyAlignment="1">
      <alignment horizontal="left" vertical="center"/>
    </xf>
    <xf numFmtId="9" fontId="37" fillId="0" borderId="33" xfId="7" applyFont="1" applyBorder="1" applyAlignment="1">
      <alignment horizontal="left" vertical="center"/>
    </xf>
    <xf numFmtId="0" fontId="6" fillId="5" borderId="4" xfId="0" applyFont="1" applyFill="1" applyBorder="1" applyAlignment="1">
      <alignment vertical="center" wrapText="1"/>
    </xf>
    <xf numFmtId="0" fontId="6" fillId="5" borderId="4" xfId="0" applyFont="1" applyFill="1" applyBorder="1" applyAlignment="1">
      <alignment horizontal="left" vertical="center" wrapText="1"/>
    </xf>
    <xf numFmtId="0" fontId="6" fillId="5" borderId="47" xfId="0" applyFont="1" applyFill="1" applyBorder="1" applyAlignment="1">
      <alignment vertical="center" wrapText="1"/>
    </xf>
    <xf numFmtId="0" fontId="6" fillId="5" borderId="44" xfId="0" applyFont="1" applyFill="1" applyBorder="1" applyAlignment="1">
      <alignment vertical="center" wrapText="1"/>
    </xf>
    <xf numFmtId="0" fontId="6" fillId="5" borderId="0" xfId="0" applyFont="1" applyFill="1" applyAlignment="1">
      <alignment vertical="top" wrapText="1"/>
    </xf>
    <xf numFmtId="0" fontId="12" fillId="0" borderId="1" xfId="0" applyFont="1" applyBorder="1" applyAlignment="1">
      <alignment horizontal="center" vertical="center"/>
    </xf>
    <xf numFmtId="0" fontId="21" fillId="24" borderId="1" xfId="0" applyFont="1" applyFill="1" applyBorder="1" applyAlignment="1">
      <alignment horizontal="center" vertical="center"/>
    </xf>
    <xf numFmtId="0" fontId="21" fillId="18" borderId="1" xfId="0" applyFont="1" applyFill="1" applyBorder="1" applyAlignment="1">
      <alignment horizontal="center" vertical="center"/>
    </xf>
    <xf numFmtId="0" fontId="22" fillId="18" borderId="1" xfId="0" applyFont="1" applyFill="1" applyBorder="1" applyAlignment="1">
      <alignment horizontal="left" vertical="center" wrapText="1" readingOrder="1"/>
    </xf>
    <xf numFmtId="0" fontId="12" fillId="22" borderId="1" xfId="0" applyFont="1" applyFill="1" applyBorder="1" applyAlignment="1">
      <alignment horizontal="center" vertical="center"/>
    </xf>
    <xf numFmtId="0" fontId="6" fillId="22" borderId="1" xfId="0" applyFont="1" applyFill="1" applyBorder="1" applyAlignment="1">
      <alignment horizontal="left" vertical="center" wrapText="1"/>
    </xf>
    <xf numFmtId="0" fontId="22" fillId="22" borderId="1" xfId="0" applyFont="1" applyFill="1" applyBorder="1" applyAlignment="1">
      <alignment horizontal="left" vertical="center" wrapText="1"/>
    </xf>
    <xf numFmtId="0" fontId="14" fillId="6" borderId="38" xfId="0" applyFont="1" applyFill="1" applyBorder="1" applyAlignment="1">
      <alignment vertical="center" wrapText="1"/>
    </xf>
    <xf numFmtId="0" fontId="3" fillId="24" borderId="2" xfId="0" applyFont="1" applyFill="1" applyBorder="1"/>
    <xf numFmtId="0" fontId="6" fillId="5" borderId="36" xfId="0" applyFont="1" applyFill="1" applyBorder="1" applyAlignment="1">
      <alignment vertical="center" wrapText="1"/>
    </xf>
    <xf numFmtId="0" fontId="6" fillId="5" borderId="36" xfId="0" applyFont="1" applyFill="1" applyBorder="1" applyAlignment="1">
      <alignment horizontal="left" vertical="center" wrapText="1"/>
    </xf>
    <xf numFmtId="0" fontId="12" fillId="17" borderId="1" xfId="0" applyFont="1" applyFill="1" applyBorder="1" applyAlignment="1">
      <alignment horizontal="center" vertical="center"/>
    </xf>
    <xf numFmtId="0" fontId="6" fillId="17" borderId="1" xfId="0" applyFont="1" applyFill="1" applyBorder="1" applyAlignment="1">
      <alignment horizontal="left" vertical="center" wrapText="1"/>
    </xf>
    <xf numFmtId="0" fontId="22" fillId="17" borderId="1" xfId="0" applyFont="1" applyFill="1" applyBorder="1" applyAlignment="1">
      <alignment horizontal="left" vertical="center" wrapText="1"/>
    </xf>
    <xf numFmtId="0" fontId="21" fillId="24" borderId="38" xfId="0" applyFont="1" applyFill="1" applyBorder="1" applyAlignment="1">
      <alignment horizontal="left" vertical="top" wrapText="1"/>
    </xf>
    <xf numFmtId="0" fontId="12" fillId="24" borderId="38" xfId="0" applyFont="1" applyFill="1" applyBorder="1" applyAlignment="1">
      <alignment horizontal="left" vertical="top" wrapText="1"/>
    </xf>
    <xf numFmtId="0" fontId="12" fillId="0" borderId="38" xfId="0" quotePrefix="1" applyFont="1" applyBorder="1" applyAlignment="1">
      <alignment horizontal="left" vertical="top" wrapText="1"/>
    </xf>
    <xf numFmtId="0" fontId="21" fillId="0" borderId="38" xfId="0" quotePrefix="1" applyFont="1" applyBorder="1" applyAlignment="1">
      <alignment horizontal="left" vertical="top" wrapText="1"/>
    </xf>
    <xf numFmtId="0" fontId="21" fillId="24" borderId="38" xfId="0" quotePrefix="1" applyFont="1" applyFill="1" applyBorder="1" applyAlignment="1">
      <alignment horizontal="left" vertical="top" wrapText="1"/>
    </xf>
    <xf numFmtId="0" fontId="21" fillId="18" borderId="38" xfId="0" applyFont="1" applyFill="1" applyBorder="1" applyAlignment="1">
      <alignment horizontal="left" vertical="top" wrapText="1"/>
    </xf>
    <xf numFmtId="0" fontId="12" fillId="22" borderId="38" xfId="0" quotePrefix="1" applyFont="1" applyFill="1" applyBorder="1" applyAlignment="1">
      <alignment horizontal="left" vertical="center" wrapText="1"/>
    </xf>
    <xf numFmtId="0" fontId="12" fillId="0" borderId="38" xfId="0" quotePrefix="1" applyFont="1" applyBorder="1" applyAlignment="1">
      <alignment vertical="top" wrapText="1"/>
    </xf>
    <xf numFmtId="0" fontId="21" fillId="24" borderId="38" xfId="0" quotePrefix="1" applyFont="1" applyFill="1" applyBorder="1" applyAlignment="1">
      <alignment vertical="top" wrapText="1"/>
    </xf>
    <xf numFmtId="0" fontId="12" fillId="3" borderId="38" xfId="0" quotePrefix="1" applyFont="1" applyFill="1" applyBorder="1" applyAlignment="1">
      <alignment horizontal="left" vertical="top" wrapText="1"/>
    </xf>
    <xf numFmtId="0" fontId="15" fillId="4" borderId="90" xfId="0" applyFont="1" applyFill="1" applyBorder="1" applyAlignment="1">
      <alignment horizontal="center" vertical="center" wrapText="1"/>
    </xf>
    <xf numFmtId="0" fontId="0" fillId="6" borderId="91" xfId="0" applyFill="1" applyBorder="1" applyAlignment="1">
      <alignment horizontal="center" vertical="center" wrapText="1"/>
    </xf>
    <xf numFmtId="0" fontId="6" fillId="5" borderId="89" xfId="0" applyFont="1" applyFill="1" applyBorder="1" applyAlignment="1">
      <alignment vertical="center" wrapText="1"/>
    </xf>
    <xf numFmtId="0" fontId="6" fillId="5" borderId="92" xfId="0" applyFont="1" applyFill="1" applyBorder="1" applyAlignment="1">
      <alignment vertical="center" wrapText="1"/>
    </xf>
    <xf numFmtId="0" fontId="0" fillId="6" borderId="92" xfId="0" applyFill="1" applyBorder="1" applyAlignment="1">
      <alignment horizontal="center" vertical="center" wrapText="1"/>
    </xf>
    <xf numFmtId="0" fontId="6" fillId="5" borderId="48" xfId="0" applyFont="1" applyFill="1" applyBorder="1" applyAlignment="1">
      <alignment horizontal="left" vertical="center" wrapText="1"/>
    </xf>
    <xf numFmtId="0" fontId="21" fillId="0" borderId="1" xfId="0" applyFont="1" applyBorder="1" applyAlignment="1">
      <alignment horizontal="center" vertical="center"/>
    </xf>
    <xf numFmtId="0" fontId="21" fillId="22" borderId="1" xfId="0" applyFont="1" applyFill="1" applyBorder="1" applyAlignment="1">
      <alignment horizontal="center" vertical="center"/>
    </xf>
    <xf numFmtId="0" fontId="15" fillId="29" borderId="36" xfId="0" applyFont="1" applyFill="1" applyBorder="1" applyAlignment="1">
      <alignment horizontal="center" vertical="center"/>
    </xf>
    <xf numFmtId="0" fontId="14" fillId="29" borderId="48" xfId="0" applyFont="1" applyFill="1" applyBorder="1" applyAlignment="1">
      <alignment vertical="center" wrapText="1"/>
    </xf>
    <xf numFmtId="0" fontId="6" fillId="29" borderId="48" xfId="0" applyFont="1" applyFill="1" applyBorder="1" applyAlignment="1">
      <alignment vertical="center" wrapText="1"/>
    </xf>
    <xf numFmtId="0" fontId="12" fillId="29" borderId="1" xfId="0" applyFont="1" applyFill="1" applyBorder="1" applyAlignment="1">
      <alignment horizontal="center" vertical="center"/>
    </xf>
    <xf numFmtId="0" fontId="12" fillId="29" borderId="36" xfId="0" applyFont="1" applyFill="1" applyBorder="1" applyAlignment="1">
      <alignment horizontal="center" vertical="center"/>
    </xf>
    <xf numFmtId="0" fontId="6" fillId="29" borderId="36" xfId="0" applyFont="1" applyFill="1" applyBorder="1" applyAlignment="1">
      <alignment vertical="center" wrapText="1"/>
    </xf>
    <xf numFmtId="0" fontId="12" fillId="29" borderId="1" xfId="0" applyFont="1" applyFill="1" applyBorder="1" applyAlignment="1">
      <alignment horizontal="center" vertical="center" wrapText="1"/>
    </xf>
    <xf numFmtId="0" fontId="6" fillId="29" borderId="1" xfId="0" applyFont="1" applyFill="1" applyBorder="1" applyAlignment="1">
      <alignment horizontal="center" vertical="center"/>
    </xf>
    <xf numFmtId="0" fontId="6" fillId="29" borderId="4" xfId="0" applyFont="1" applyFill="1" applyBorder="1" applyAlignment="1">
      <alignment vertical="center" wrapText="1"/>
    </xf>
    <xf numFmtId="0" fontId="14" fillId="29" borderId="1" xfId="0" applyFont="1" applyFill="1" applyBorder="1" applyAlignment="1">
      <alignment vertical="center" wrapText="1"/>
    </xf>
    <xf numFmtId="0" fontId="21" fillId="29" borderId="1" xfId="0" applyFont="1" applyFill="1" applyBorder="1" applyAlignment="1">
      <alignment horizontal="center" vertical="center"/>
    </xf>
    <xf numFmtId="0" fontId="12" fillId="29" borderId="48" xfId="0" applyFont="1" applyFill="1" applyBorder="1" applyAlignment="1">
      <alignment horizontal="center" vertical="center"/>
    </xf>
    <xf numFmtId="0" fontId="6" fillId="29" borderId="39" xfId="0" applyFont="1" applyFill="1" applyBorder="1" applyAlignment="1">
      <alignment vertical="center" wrapText="1"/>
    </xf>
    <xf numFmtId="0" fontId="0" fillId="29" borderId="48" xfId="0" applyFill="1" applyBorder="1" applyAlignment="1">
      <alignment horizontal="center"/>
    </xf>
    <xf numFmtId="0" fontId="6" fillId="5" borderId="0" xfId="0" applyFont="1" applyFill="1" applyAlignment="1">
      <alignment vertical="center"/>
    </xf>
    <xf numFmtId="0" fontId="6" fillId="5" borderId="13" xfId="0" applyFont="1" applyFill="1" applyBorder="1" applyAlignment="1">
      <alignment vertical="center"/>
    </xf>
    <xf numFmtId="0" fontId="12" fillId="19" borderId="1" xfId="0" applyFont="1" applyFill="1" applyBorder="1" applyAlignment="1">
      <alignment horizontal="center" vertical="center"/>
    </xf>
    <xf numFmtId="0" fontId="6" fillId="19" borderId="1" xfId="0" applyFont="1" applyFill="1" applyBorder="1" applyAlignment="1">
      <alignment horizontal="left" vertical="center" wrapText="1"/>
    </xf>
    <xf numFmtId="0" fontId="12" fillId="5" borderId="44" xfId="0" applyFont="1" applyFill="1" applyBorder="1" applyAlignment="1">
      <alignment vertical="center" wrapText="1"/>
    </xf>
    <xf numFmtId="0" fontId="12" fillId="0" borderId="1" xfId="0" applyFont="1" applyBorder="1" applyAlignment="1">
      <alignment horizontal="center" vertical="center" readingOrder="1"/>
    </xf>
    <xf numFmtId="0" fontId="6" fillId="29" borderId="1" xfId="0" applyFont="1" applyFill="1" applyBorder="1" applyAlignment="1">
      <alignment horizontal="center" vertical="center" readingOrder="1"/>
    </xf>
    <xf numFmtId="0" fontId="12" fillId="21" borderId="1" xfId="0" applyFont="1" applyFill="1" applyBorder="1" applyAlignment="1">
      <alignment horizontal="center" vertical="center" readingOrder="1"/>
    </xf>
    <xf numFmtId="0" fontId="6" fillId="24" borderId="1" xfId="0" applyFont="1" applyFill="1" applyBorder="1" applyAlignment="1">
      <alignment horizontal="center" vertical="center" readingOrder="1"/>
    </xf>
    <xf numFmtId="0" fontId="6" fillId="0" borderId="1" xfId="0" applyFont="1" applyBorder="1" applyAlignment="1">
      <alignment horizontal="center" vertical="center" readingOrder="1"/>
    </xf>
    <xf numFmtId="0" fontId="22" fillId="24" borderId="1" xfId="0" applyFont="1" applyFill="1" applyBorder="1" applyAlignment="1">
      <alignment horizontal="center" vertical="center" readingOrder="1"/>
    </xf>
    <xf numFmtId="0" fontId="22" fillId="29" borderId="1" xfId="0" applyFont="1" applyFill="1" applyBorder="1" applyAlignment="1">
      <alignment horizontal="center" vertical="center" readingOrder="1"/>
    </xf>
    <xf numFmtId="0" fontId="12" fillId="22" borderId="1" xfId="0" applyFont="1" applyFill="1" applyBorder="1" applyAlignment="1">
      <alignment horizontal="center" vertical="center" readingOrder="1"/>
    </xf>
    <xf numFmtId="0" fontId="12" fillId="3" borderId="1" xfId="0" applyFont="1" applyFill="1" applyBorder="1" applyAlignment="1">
      <alignment horizontal="center" vertical="center" wrapText="1"/>
    </xf>
    <xf numFmtId="0" fontId="14" fillId="6" borderId="4" xfId="0" applyFont="1" applyFill="1" applyBorder="1" applyAlignment="1">
      <alignment vertical="center" wrapText="1"/>
    </xf>
    <xf numFmtId="0" fontId="12" fillId="3" borderId="1" xfId="0" applyFont="1" applyFill="1" applyBorder="1" applyAlignment="1">
      <alignment horizontal="center" vertical="center"/>
    </xf>
    <xf numFmtId="0" fontId="6" fillId="3" borderId="1" xfId="0" applyFont="1" applyFill="1" applyBorder="1" applyAlignment="1">
      <alignment horizontal="left" vertical="center" wrapText="1" readingOrder="1"/>
    </xf>
    <xf numFmtId="0" fontId="14" fillId="6" borderId="48" xfId="0" applyFont="1" applyFill="1" applyBorder="1" applyAlignment="1">
      <alignment vertical="center" wrapText="1"/>
    </xf>
    <xf numFmtId="0" fontId="6" fillId="29" borderId="1" xfId="0" applyFont="1" applyFill="1" applyBorder="1" applyAlignment="1">
      <alignment vertical="center" wrapText="1"/>
    </xf>
    <xf numFmtId="0" fontId="6" fillId="5" borderId="1" xfId="0" applyFont="1" applyFill="1" applyBorder="1" applyAlignment="1">
      <alignment vertical="top" wrapText="1"/>
    </xf>
    <xf numFmtId="0" fontId="3" fillId="0" borderId="1" xfId="0" applyFont="1" applyBorder="1"/>
    <xf numFmtId="0" fontId="12" fillId="21" borderId="1" xfId="0" applyFont="1" applyFill="1" applyBorder="1" applyAlignment="1">
      <alignment horizontal="center" vertical="center"/>
    </xf>
    <xf numFmtId="0" fontId="6" fillId="22" borderId="1" xfId="0" applyFont="1" applyFill="1" applyBorder="1" applyAlignment="1">
      <alignment horizontal="left" vertical="center" wrapText="1" readingOrder="1"/>
    </xf>
    <xf numFmtId="0" fontId="6" fillId="5" borderId="44" xfId="0" applyFont="1" applyFill="1" applyBorder="1" applyAlignment="1">
      <alignment vertical="center"/>
    </xf>
    <xf numFmtId="0" fontId="74" fillId="0" borderId="0" xfId="0" applyFont="1" applyAlignment="1">
      <alignment horizontal="left" vertical="center"/>
    </xf>
    <xf numFmtId="0" fontId="37" fillId="29" borderId="1" xfId="0" applyFont="1" applyFill="1" applyBorder="1" applyAlignment="1">
      <alignment horizontal="left" vertical="center"/>
    </xf>
    <xf numFmtId="0" fontId="0" fillId="0" borderId="0" xfId="0" quotePrefix="1" applyAlignment="1">
      <alignment vertical="center"/>
    </xf>
    <xf numFmtId="0" fontId="6" fillId="29" borderId="36" xfId="0" applyFont="1" applyFill="1" applyBorder="1" applyAlignment="1">
      <alignment horizontal="center" vertical="center"/>
    </xf>
    <xf numFmtId="0" fontId="6" fillId="29" borderId="4" xfId="0" applyFont="1" applyFill="1" applyBorder="1" applyAlignment="1">
      <alignment horizontal="center" vertical="center"/>
    </xf>
    <xf numFmtId="0" fontId="3" fillId="22" borderId="0" xfId="0" applyFont="1" applyFill="1"/>
    <xf numFmtId="0" fontId="12" fillId="22" borderId="1" xfId="0" quotePrefix="1" applyFont="1" applyFill="1" applyBorder="1" applyAlignment="1">
      <alignment horizontal="left" vertical="top" wrapText="1"/>
    </xf>
    <xf numFmtId="0" fontId="3" fillId="22" borderId="1" xfId="0" applyFont="1" applyFill="1" applyBorder="1"/>
    <xf numFmtId="0" fontId="69" fillId="0" borderId="0" xfId="0" applyFont="1" applyAlignment="1">
      <alignment horizontal="center" vertical="center"/>
    </xf>
    <xf numFmtId="0" fontId="19" fillId="0" borderId="9" xfId="0" applyFont="1" applyBorder="1" applyAlignment="1">
      <alignment horizontal="centerContinuous" vertical="center"/>
    </xf>
    <xf numFmtId="0" fontId="19" fillId="0" borderId="0" xfId="0" applyFont="1" applyAlignment="1">
      <alignment vertical="center"/>
    </xf>
    <xf numFmtId="9" fontId="74" fillId="0" borderId="0" xfId="7" applyFont="1" applyAlignment="1">
      <alignment horizontal="left" vertical="center"/>
    </xf>
    <xf numFmtId="0" fontId="37" fillId="16" borderId="86" xfId="0" applyFont="1" applyFill="1" applyBorder="1" applyAlignment="1">
      <alignment horizontal="center" vertical="center"/>
    </xf>
    <xf numFmtId="0" fontId="37" fillId="16" borderId="33" xfId="0" applyFont="1" applyFill="1" applyBorder="1" applyAlignment="1">
      <alignment horizontal="center" vertical="center"/>
    </xf>
    <xf numFmtId="0" fontId="21" fillId="25" borderId="38" xfId="0" quotePrefix="1" applyFont="1" applyFill="1" applyBorder="1" applyAlignment="1">
      <alignment horizontal="left" vertical="top" wrapText="1"/>
    </xf>
    <xf numFmtId="0" fontId="11" fillId="3" borderId="0" xfId="0" applyFont="1" applyFill="1" applyAlignment="1">
      <alignment horizontal="left" vertical="center" wrapText="1"/>
    </xf>
    <xf numFmtId="0" fontId="11" fillId="3" borderId="0" xfId="0" applyFont="1" applyFill="1" applyAlignment="1">
      <alignment horizontal="left" vertical="center"/>
    </xf>
    <xf numFmtId="0" fontId="3" fillId="2" borderId="0" xfId="0" applyFont="1" applyFill="1" applyAlignment="1">
      <alignment vertical="top" wrapText="1"/>
    </xf>
    <xf numFmtId="0" fontId="3" fillId="2" borderId="0" xfId="0" applyFont="1" applyFill="1" applyAlignment="1">
      <alignment wrapText="1"/>
    </xf>
    <xf numFmtId="0" fontId="37" fillId="16" borderId="84" xfId="0" applyFont="1" applyFill="1" applyBorder="1" applyAlignment="1">
      <alignment horizontal="center" vertical="center"/>
    </xf>
    <xf numFmtId="0" fontId="37" fillId="16" borderId="85" xfId="0" applyFont="1" applyFill="1" applyBorder="1" applyAlignment="1">
      <alignment horizontal="center" vertical="center"/>
    </xf>
    <xf numFmtId="0" fontId="31" fillId="9" borderId="5" xfId="0" applyFont="1" applyFill="1" applyBorder="1" applyAlignment="1">
      <alignment horizontal="left" vertical="center" wrapText="1"/>
    </xf>
    <xf numFmtId="0" fontId="31" fillId="9" borderId="14" xfId="0" applyFont="1" applyFill="1" applyBorder="1" applyAlignment="1">
      <alignment horizontal="left" vertical="center" wrapText="1"/>
    </xf>
    <xf numFmtId="0" fontId="15" fillId="4" borderId="0" xfId="0" applyFont="1" applyFill="1" applyAlignment="1">
      <alignment horizontal="center" vertical="center" wrapText="1"/>
    </xf>
    <xf numFmtId="0" fontId="27" fillId="9" borderId="16" xfId="0" applyFont="1" applyFill="1" applyBorder="1" applyAlignment="1">
      <alignment horizontal="left" vertical="center" wrapText="1"/>
    </xf>
    <xf numFmtId="0" fontId="27" fillId="9" borderId="19" xfId="0" applyFont="1" applyFill="1" applyBorder="1" applyAlignment="1">
      <alignment horizontal="left" vertical="center" wrapText="1"/>
    </xf>
    <xf numFmtId="0" fontId="27" fillId="9" borderId="10" xfId="0" applyFont="1" applyFill="1" applyBorder="1" applyAlignment="1">
      <alignment horizontal="left" vertical="center" wrapText="1"/>
    </xf>
    <xf numFmtId="0" fontId="15" fillId="6" borderId="34" xfId="0" applyFont="1" applyFill="1" applyBorder="1" applyAlignment="1">
      <alignment horizontal="center" vertical="center" wrapText="1"/>
    </xf>
    <xf numFmtId="0" fontId="15" fillId="6" borderId="35" xfId="0" applyFont="1" applyFill="1" applyBorder="1" applyAlignment="1">
      <alignment horizontal="center" vertical="center" wrapText="1"/>
    </xf>
    <xf numFmtId="0" fontId="24" fillId="0" borderId="0" xfId="4" applyFont="1" applyAlignment="1">
      <alignment horizontal="center"/>
    </xf>
    <xf numFmtId="0" fontId="25" fillId="7" borderId="5" xfId="4" applyFont="1" applyFill="1" applyBorder="1" applyAlignment="1">
      <alignment horizontal="center"/>
    </xf>
    <xf numFmtId="0" fontId="26" fillId="8" borderId="5" xfId="4" applyFont="1" applyFill="1" applyBorder="1" applyAlignment="1">
      <alignment horizontal="center"/>
    </xf>
    <xf numFmtId="0" fontId="27" fillId="9" borderId="10" xfId="4" applyFont="1" applyFill="1" applyBorder="1" applyAlignment="1">
      <alignment horizontal="left" vertical="center" wrapText="1"/>
    </xf>
    <xf numFmtId="0" fontId="31" fillId="9" borderId="14" xfId="4" applyFont="1" applyFill="1" applyBorder="1" applyAlignment="1">
      <alignment horizontal="left" vertical="center" wrapText="1"/>
    </xf>
    <xf numFmtId="0" fontId="31" fillId="9" borderId="5" xfId="4" applyFont="1" applyFill="1" applyBorder="1" applyAlignment="1">
      <alignment horizontal="left" vertical="center" wrapText="1"/>
    </xf>
    <xf numFmtId="0" fontId="27" fillId="9" borderId="40" xfId="4" applyFont="1" applyFill="1" applyBorder="1" applyAlignment="1">
      <alignment horizontal="left" vertical="center" wrapText="1"/>
    </xf>
    <xf numFmtId="0" fontId="27" fillId="9" borderId="12" xfId="4" applyFont="1" applyFill="1" applyBorder="1" applyAlignment="1">
      <alignment horizontal="left" vertical="center" wrapText="1"/>
    </xf>
    <xf numFmtId="0" fontId="27" fillId="9" borderId="41" xfId="4" applyFont="1" applyFill="1" applyBorder="1" applyAlignment="1">
      <alignment horizontal="left" vertical="center" wrapText="1"/>
    </xf>
    <xf numFmtId="0" fontId="27" fillId="9" borderId="19" xfId="4" applyFont="1" applyFill="1" applyBorder="1" applyAlignment="1">
      <alignment horizontal="left" vertical="center" wrapText="1"/>
    </xf>
  </cellXfs>
  <cellStyles count="8">
    <cellStyle name="Lien hypertexte" xfId="3" builtinId="8"/>
    <cellStyle name="Lien hypertexte 2" xfId="2" xr:uid="{E60FDFFB-22BF-405A-9F1C-0C9D209C5E74}"/>
    <cellStyle name="Milliers 2" xfId="6" xr:uid="{99B1EFBB-DD28-4D87-B871-F935AF535CBC}"/>
    <cellStyle name="Normal" xfId="0" builtinId="0"/>
    <cellStyle name="Normal 2" xfId="1" xr:uid="{A6DBB87C-8577-470E-BEB1-90D43C69DCF8}"/>
    <cellStyle name="Normal 3" xfId="4" xr:uid="{A386D613-6354-4491-9AF6-4EF071E024D2}"/>
    <cellStyle name="Pourcentage" xfId="7" builtinId="5"/>
    <cellStyle name="Pourcentage 2" xfId="5" xr:uid="{35F94928-BEC7-4EEC-A7DE-A245A53A5C30}"/>
  </cellStyles>
  <dxfs count="0"/>
  <tableStyles count="0" defaultTableStyle="TableStyleMedium2" defaultPivotStyle="PivotStyleLight16"/>
  <colors>
    <mruColors>
      <color rgb="FFD2FED2"/>
      <color rgb="FFF3F3F3"/>
      <color rgb="FFFFE4D5"/>
      <color rgb="FFC5D5F3"/>
      <color rgb="FFE4E4E4"/>
      <color rgb="FFDCDCDA"/>
      <color rgb="FFFFFFFF"/>
      <color rgb="FFF4F4F3"/>
      <color rgb="FFBDDEFF"/>
      <color rgb="FFF3F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7201101</xdr:colOff>
      <xdr:row>0</xdr:row>
      <xdr:rowOff>22861</xdr:rowOff>
    </xdr:from>
    <xdr:to>
      <xdr:col>2</xdr:col>
      <xdr:colOff>10045127</xdr:colOff>
      <xdr:row>2</xdr:row>
      <xdr:rowOff>76200</xdr:rowOff>
    </xdr:to>
    <xdr:pic>
      <xdr:nvPicPr>
        <xdr:cNvPr id="2" name="Image 1">
          <a:extLst>
            <a:ext uri="{FF2B5EF4-FFF2-40B4-BE49-F238E27FC236}">
              <a16:creationId xmlns:a16="http://schemas.microsoft.com/office/drawing/2014/main" id="{1DC52297-5E9A-49ED-8CFB-5C4F073B59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7791651" y="22861"/>
          <a:ext cx="2845931" cy="1120139"/>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BG" id="{CBD4E291-B4A0-419C-B5A9-4A91BA907555}"/>
</namedSheetViews>
</file>

<file path=xl/theme/theme1.xml><?xml version="1.0" encoding="utf-8"?>
<a:theme xmlns:a="http://schemas.openxmlformats.org/drawingml/2006/main" name="France Invest">
  <a:themeElements>
    <a:clrScheme name="France Invest - Excel">
      <a:dk1>
        <a:srgbClr val="E35205"/>
      </a:dk1>
      <a:lt1>
        <a:srgbClr val="F4F4F3"/>
      </a:lt1>
      <a:dk2>
        <a:srgbClr val="1D428A"/>
      </a:dk2>
      <a:lt2>
        <a:srgbClr val="FFFFFF"/>
      </a:lt2>
      <a:accent1>
        <a:srgbClr val="222222"/>
      </a:accent1>
      <a:accent2>
        <a:srgbClr val="FF7F32"/>
      </a:accent2>
      <a:accent3>
        <a:srgbClr val="CF4520"/>
      </a:accent3>
      <a:accent4>
        <a:srgbClr val="005EB8"/>
      </a:accent4>
      <a:accent5>
        <a:srgbClr val="141B4D"/>
      </a:accent5>
      <a:accent6>
        <a:srgbClr val="000000"/>
      </a:accent6>
      <a:hlink>
        <a:srgbClr val="0070C0"/>
      </a:hlink>
      <a:folHlink>
        <a:srgbClr val="7030A0"/>
      </a:folHlink>
    </a:clrScheme>
    <a:fontScheme name="CG France Invest">
      <a:majorFont>
        <a:latin typeface="Source Serif Pro SemiBold"/>
        <a:ea typeface=""/>
        <a:cs typeface=""/>
      </a:majorFont>
      <a:minorFont>
        <a:latin typeface="DM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9/04/relationships/namedSheetView" Target="../namedSheetViews/namedSheetView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865B7-5A85-42B9-A494-3F632DFCD4D9}">
  <dimension ref="A1:C36"/>
  <sheetViews>
    <sheetView topLeftCell="A6" zoomScaleNormal="100" workbookViewId="0">
      <selection activeCell="B7" sqref="B7:C7"/>
    </sheetView>
  </sheetViews>
  <sheetFormatPr baseColWidth="10" defaultColWidth="0" defaultRowHeight="12.65" customHeight="1" zeroHeight="1" x14ac:dyDescent="0.25"/>
  <cols>
    <col min="1" max="1" width="2.6328125" customWidth="1"/>
    <col min="2" max="2" width="5.6328125" customWidth="1"/>
    <col min="3" max="3" width="150.6328125" customWidth="1"/>
    <col min="4" max="16384" width="11.453125" hidden="1"/>
  </cols>
  <sheetData>
    <row r="1" spans="1:3" ht="14" customHeight="1" x14ac:dyDescent="0.5">
      <c r="A1" s="3"/>
      <c r="B1" s="4"/>
      <c r="C1" s="4"/>
    </row>
    <row r="2" spans="1:3" ht="71" customHeight="1" x14ac:dyDescent="0.25">
      <c r="A2" s="521" t="s">
        <v>1030</v>
      </c>
      <c r="B2" s="522"/>
      <c r="C2" s="522"/>
    </row>
    <row r="3" spans="1:3" ht="12.5" x14ac:dyDescent="0.25">
      <c r="A3" s="4"/>
      <c r="B3" s="4"/>
      <c r="C3" s="4"/>
    </row>
    <row r="4" spans="1:3" ht="15.65" customHeight="1" x14ac:dyDescent="0.35">
      <c r="A4" s="2" t="s">
        <v>0</v>
      </c>
      <c r="B4" s="2"/>
      <c r="C4" s="5"/>
    </row>
    <row r="5" spans="1:3" ht="12.5" x14ac:dyDescent="0.25">
      <c r="A5" s="5"/>
      <c r="B5" s="7" t="s">
        <v>1</v>
      </c>
      <c r="C5" s="5"/>
    </row>
    <row r="6" spans="1:3" ht="12.5" x14ac:dyDescent="0.25">
      <c r="A6" s="1"/>
      <c r="B6" s="1" t="s">
        <v>2</v>
      </c>
      <c r="C6" s="5"/>
    </row>
    <row r="7" spans="1:3" ht="47" customHeight="1" x14ac:dyDescent="0.25">
      <c r="A7" s="1"/>
      <c r="B7" s="523" t="s">
        <v>1033</v>
      </c>
      <c r="C7" s="523"/>
    </row>
    <row r="8" spans="1:3" ht="12.5" x14ac:dyDescent="0.25">
      <c r="A8" s="5"/>
      <c r="B8" s="5"/>
      <c r="C8" s="5"/>
    </row>
    <row r="9" spans="1:3" ht="15.5" x14ac:dyDescent="0.35">
      <c r="A9" s="2" t="s">
        <v>1031</v>
      </c>
      <c r="B9" s="5"/>
      <c r="C9" s="5"/>
    </row>
    <row r="10" spans="1:3" ht="12.5" x14ac:dyDescent="0.25">
      <c r="A10" s="1"/>
      <c r="B10" s="1" t="s">
        <v>3</v>
      </c>
      <c r="C10" s="5"/>
    </row>
    <row r="11" spans="1:3" ht="26" customHeight="1" x14ac:dyDescent="0.25">
      <c r="A11" s="5"/>
      <c r="B11" s="523" t="s">
        <v>1032</v>
      </c>
      <c r="C11" s="523"/>
    </row>
    <row r="12" spans="1:3" ht="17" customHeight="1" x14ac:dyDescent="0.25">
      <c r="A12" s="5"/>
      <c r="B12" s="401"/>
      <c r="C12" s="401"/>
    </row>
    <row r="13" spans="1:3" ht="15.5" x14ac:dyDescent="0.35">
      <c r="A13" s="2" t="s">
        <v>4</v>
      </c>
      <c r="B13" s="5"/>
      <c r="C13" s="5"/>
    </row>
    <row r="14" spans="1:3" ht="26.4" customHeight="1" x14ac:dyDescent="0.25">
      <c r="A14" s="5"/>
      <c r="B14" s="524" t="s">
        <v>5</v>
      </c>
      <c r="C14" s="524"/>
    </row>
    <row r="15" spans="1:3" ht="12.5" x14ac:dyDescent="0.25">
      <c r="A15" s="5"/>
      <c r="B15" s="5"/>
      <c r="C15" s="5"/>
    </row>
    <row r="16" spans="1:3" ht="15.5" x14ac:dyDescent="0.35">
      <c r="A16" s="2" t="s">
        <v>6</v>
      </c>
      <c r="B16" s="5"/>
      <c r="C16" s="5"/>
    </row>
    <row r="17" spans="1:3" ht="12.5" x14ac:dyDescent="0.25">
      <c r="A17" s="5"/>
      <c r="B17" s="1" t="s">
        <v>7</v>
      </c>
      <c r="C17" s="5"/>
    </row>
    <row r="18" spans="1:3" ht="12.5" x14ac:dyDescent="0.25">
      <c r="A18" s="5"/>
      <c r="B18" s="5"/>
      <c r="C18" s="1" t="s">
        <v>8</v>
      </c>
    </row>
    <row r="19" spans="1:3" ht="12.5" x14ac:dyDescent="0.25">
      <c r="A19" s="5"/>
      <c r="B19" s="5"/>
      <c r="C19" s="1" t="s">
        <v>979</v>
      </c>
    </row>
    <row r="20" spans="1:3" ht="12.5" x14ac:dyDescent="0.25">
      <c r="A20" s="5"/>
      <c r="B20" s="5"/>
      <c r="C20" s="1" t="s">
        <v>9</v>
      </c>
    </row>
    <row r="21" spans="1:3" ht="13" x14ac:dyDescent="0.3">
      <c r="A21" s="5"/>
      <c r="B21" s="1" t="s">
        <v>1029</v>
      </c>
      <c r="C21" s="1"/>
    </row>
    <row r="22" spans="1:3" ht="12.5" x14ac:dyDescent="0.25">
      <c r="A22" s="5"/>
      <c r="B22" s="5"/>
      <c r="C22" s="1"/>
    </row>
    <row r="23" spans="1:3" ht="15.5" x14ac:dyDescent="0.35">
      <c r="A23" s="2"/>
      <c r="B23" s="5"/>
      <c r="C23" s="5"/>
    </row>
    <row r="24" spans="1:3" ht="12.5" x14ac:dyDescent="0.25">
      <c r="A24" s="5"/>
      <c r="B24" s="6"/>
      <c r="C24" s="5"/>
    </row>
    <row r="25" spans="1:3" ht="12.5" x14ac:dyDescent="0.25">
      <c r="A25" s="5"/>
      <c r="B25" s="6"/>
      <c r="C25" s="5"/>
    </row>
    <row r="26" spans="1:3" ht="12.5" x14ac:dyDescent="0.25">
      <c r="A26" s="5"/>
      <c r="B26" s="5"/>
      <c r="C26" s="5"/>
    </row>
    <row r="27" spans="1:3" ht="12.5" x14ac:dyDescent="0.25">
      <c r="A27" s="5"/>
      <c r="B27" s="5"/>
      <c r="C27" s="5"/>
    </row>
    <row r="28" spans="1:3" ht="12.5" x14ac:dyDescent="0.25">
      <c r="A28" s="5"/>
      <c r="B28" s="5"/>
      <c r="C28" s="5"/>
    </row>
    <row r="29" spans="1:3" ht="12.5" x14ac:dyDescent="0.25">
      <c r="A29" s="5"/>
      <c r="B29" s="5"/>
      <c r="C29" s="5"/>
    </row>
    <row r="30" spans="1:3" ht="12.5" x14ac:dyDescent="0.25">
      <c r="A30" s="5"/>
      <c r="B30" s="5"/>
      <c r="C30" s="5"/>
    </row>
    <row r="31" spans="1:3" ht="12.5" x14ac:dyDescent="0.25">
      <c r="A31" s="5"/>
      <c r="B31" s="5"/>
      <c r="C31" s="5"/>
    </row>
    <row r="32" spans="1:3" ht="12.65" customHeight="1" x14ac:dyDescent="0.25"/>
    <row r="33" ht="12.65" customHeight="1" x14ac:dyDescent="0.25"/>
    <row r="34" ht="12.65" customHeight="1" x14ac:dyDescent="0.25"/>
    <row r="35" ht="12.65" customHeight="1" x14ac:dyDescent="0.25"/>
    <row r="36" ht="12.65" customHeight="1" x14ac:dyDescent="0.25"/>
  </sheetData>
  <mergeCells count="4">
    <mergeCell ref="A2:C2"/>
    <mergeCell ref="B7:C7"/>
    <mergeCell ref="B11:C11"/>
    <mergeCell ref="B14:C14"/>
  </mergeCells>
  <pageMargins left="0.7" right="0.7" top="0.75" bottom="0.75" header="0.3" footer="0.3"/>
  <pageSetup paperSize="9" orientation="portrait" horizontalDpi="4294967292" verticalDpi="1200" r:id="rId1"/>
  <headerFooter>
    <oddFooter>&amp;L_x000D_&amp;1#&amp;"Calibri"&amp;10&amp;K000000 C2 - Interne</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7118E-4050-4A21-800C-81030FFF55EF}">
  <sheetPr filterMode="1"/>
  <dimension ref="A1:AG115"/>
  <sheetViews>
    <sheetView topLeftCell="A48" zoomScale="30" zoomScaleNormal="50" workbookViewId="0">
      <selection activeCell="P13" sqref="P13"/>
    </sheetView>
  </sheetViews>
  <sheetFormatPr baseColWidth="10" defaultColWidth="11.453125" defaultRowHeight="13" x14ac:dyDescent="0.3"/>
  <cols>
    <col min="1" max="1" width="12.54296875" style="209" customWidth="1"/>
    <col min="2" max="5" width="15.90625" style="186" customWidth="1"/>
    <col min="6" max="6" width="14.453125" style="183" customWidth="1"/>
    <col min="7" max="7" width="11.453125" style="186" customWidth="1"/>
    <col min="8" max="8" width="11.453125" style="174" customWidth="1"/>
    <col min="9" max="9" width="4.54296875" style="481" customWidth="1"/>
    <col min="10" max="10" width="19.08984375" style="241" hidden="1" customWidth="1"/>
    <col min="11" max="11" width="49" style="4" customWidth="1"/>
    <col min="12" max="12" width="45" style="241" hidden="1" customWidth="1"/>
    <col min="13" max="13" width="83.08984375" style="4" customWidth="1"/>
    <col min="14" max="14" width="15.54296875" style="4" customWidth="1"/>
    <col min="15" max="15" width="23.54296875" style="246" hidden="1" customWidth="1"/>
    <col min="16" max="16" width="38.54296875" style="177" customWidth="1"/>
    <col min="17" max="17" width="17.6328125" style="174" customWidth="1"/>
    <col min="18" max="18" width="16.36328125" style="176" customWidth="1"/>
    <col min="19" max="33" width="11.453125" style="176"/>
    <col min="34" max="16384" width="11.453125" style="4"/>
  </cols>
  <sheetData>
    <row r="1" spans="1:33" s="190" customFormat="1" ht="80" x14ac:dyDescent="0.25">
      <c r="A1" s="184" t="s">
        <v>10</v>
      </c>
      <c r="B1" s="368" t="s">
        <v>807</v>
      </c>
      <c r="C1" s="368" t="s">
        <v>894</v>
      </c>
      <c r="D1" s="368" t="s">
        <v>895</v>
      </c>
      <c r="E1" s="368" t="s">
        <v>896</v>
      </c>
      <c r="F1" s="369" t="s">
        <v>11</v>
      </c>
      <c r="G1" s="369" t="s">
        <v>12</v>
      </c>
      <c r="H1" s="370" t="s">
        <v>13</v>
      </c>
      <c r="I1" s="468"/>
      <c r="J1" s="247" t="s">
        <v>369</v>
      </c>
      <c r="K1" s="192" t="s">
        <v>14</v>
      </c>
      <c r="L1" s="247" t="s">
        <v>371</v>
      </c>
      <c r="M1" s="184" t="s">
        <v>15</v>
      </c>
      <c r="N1" s="184" t="s">
        <v>16</v>
      </c>
      <c r="O1" s="247" t="s">
        <v>412</v>
      </c>
      <c r="P1" s="184" t="s">
        <v>17</v>
      </c>
      <c r="Q1" s="460" t="s">
        <v>18</v>
      </c>
      <c r="R1" s="188"/>
      <c r="S1" s="189"/>
      <c r="T1" s="189"/>
      <c r="U1" s="189"/>
      <c r="V1" s="189"/>
      <c r="W1" s="189"/>
      <c r="X1" s="189"/>
      <c r="Y1" s="189"/>
      <c r="Z1" s="189"/>
      <c r="AA1" s="189"/>
      <c r="AB1" s="189"/>
      <c r="AC1" s="189"/>
      <c r="AD1" s="189"/>
      <c r="AE1" s="189"/>
      <c r="AF1" s="189"/>
      <c r="AG1" s="189"/>
    </row>
    <row r="2" spans="1:33" customFormat="1" ht="24.9" customHeight="1" x14ac:dyDescent="0.25">
      <c r="A2" s="238"/>
      <c r="B2" s="277"/>
      <c r="C2" s="277"/>
      <c r="D2" s="277"/>
      <c r="E2" s="277"/>
      <c r="F2" s="287"/>
      <c r="G2" s="287"/>
      <c r="H2" s="287"/>
      <c r="I2" s="469"/>
      <c r="J2" s="238" t="s">
        <v>19</v>
      </c>
      <c r="K2" s="238" t="s">
        <v>19</v>
      </c>
      <c r="L2" s="277"/>
      <c r="M2" s="277"/>
      <c r="N2" s="277"/>
      <c r="O2" s="187"/>
      <c r="P2" s="187"/>
      <c r="Q2" s="461"/>
      <c r="R2" s="275"/>
      <c r="S2" s="13"/>
      <c r="T2" s="13"/>
      <c r="U2" s="13"/>
      <c r="V2" s="13"/>
      <c r="W2" s="13"/>
      <c r="X2" s="13"/>
      <c r="Y2" s="13"/>
      <c r="Z2" s="13"/>
      <c r="AA2" s="13"/>
      <c r="AB2" s="13"/>
      <c r="AC2" s="13"/>
      <c r="AD2" s="13"/>
      <c r="AE2" s="13"/>
      <c r="AF2" s="13"/>
      <c r="AG2" s="13"/>
    </row>
    <row r="3" spans="1:33" customFormat="1" ht="24.9" customHeight="1" x14ac:dyDescent="0.3">
      <c r="A3" s="217"/>
      <c r="B3" s="218"/>
      <c r="C3" s="218"/>
      <c r="D3" s="218"/>
      <c r="E3" s="218"/>
      <c r="F3" s="219"/>
      <c r="G3" s="219"/>
      <c r="H3" s="220"/>
      <c r="I3" s="470"/>
      <c r="J3" s="239" t="s">
        <v>370</v>
      </c>
      <c r="K3" s="239" t="s">
        <v>370</v>
      </c>
      <c r="L3" s="243"/>
      <c r="M3" s="243"/>
      <c r="N3" s="243"/>
      <c r="O3" s="243"/>
      <c r="P3" s="243"/>
      <c r="Q3" s="462"/>
      <c r="R3" s="275"/>
      <c r="S3" s="13"/>
      <c r="T3" s="13"/>
      <c r="U3" s="13"/>
      <c r="V3" s="13"/>
      <c r="W3" s="13"/>
      <c r="X3" s="13"/>
      <c r="Y3" s="13"/>
      <c r="Z3" s="13"/>
      <c r="AA3" s="13"/>
      <c r="AB3" s="13"/>
      <c r="AC3" s="13"/>
      <c r="AD3" s="13"/>
      <c r="AE3" s="13"/>
      <c r="AF3" s="13"/>
      <c r="AG3" s="13"/>
    </row>
    <row r="4" spans="1:33" s="213" customFormat="1" ht="27.65" customHeight="1" x14ac:dyDescent="0.25">
      <c r="A4" s="208">
        <v>1</v>
      </c>
      <c r="B4" s="171" t="s">
        <v>806</v>
      </c>
      <c r="C4" s="171" t="s">
        <v>274</v>
      </c>
      <c r="D4" s="171" t="s">
        <v>274</v>
      </c>
      <c r="E4" s="171" t="s">
        <v>274</v>
      </c>
      <c r="F4" s="179" t="s">
        <v>20</v>
      </c>
      <c r="G4" s="179" t="s">
        <v>21</v>
      </c>
      <c r="H4" s="436"/>
      <c r="I4" s="471"/>
      <c r="J4" s="8" t="s">
        <v>26</v>
      </c>
      <c r="K4" s="8" t="s">
        <v>26</v>
      </c>
      <c r="L4" s="9" t="s">
        <v>372</v>
      </c>
      <c r="M4" s="9" t="s">
        <v>27</v>
      </c>
      <c r="N4" s="9" t="s">
        <v>23</v>
      </c>
      <c r="O4" s="9"/>
      <c r="P4" s="413"/>
      <c r="Q4" s="12" t="s">
        <v>437</v>
      </c>
      <c r="R4" s="216"/>
      <c r="S4" s="212"/>
      <c r="T4" s="212"/>
      <c r="U4" s="212"/>
      <c r="V4" s="212"/>
      <c r="W4" s="212"/>
      <c r="X4" s="212"/>
      <c r="Y4" s="212"/>
      <c r="Z4" s="212"/>
      <c r="AA4" s="212"/>
      <c r="AB4" s="212"/>
      <c r="AC4" s="212"/>
      <c r="AD4" s="212"/>
      <c r="AE4" s="212"/>
      <c r="AF4" s="212"/>
      <c r="AG4" s="212"/>
    </row>
    <row r="5" spans="1:33" s="213" customFormat="1" ht="58.25" customHeight="1" x14ac:dyDescent="0.25">
      <c r="A5" s="248" t="s">
        <v>451</v>
      </c>
      <c r="B5" s="249"/>
      <c r="C5" s="249"/>
      <c r="D5" s="249"/>
      <c r="E5" s="249"/>
      <c r="F5" s="250" t="s">
        <v>20</v>
      </c>
      <c r="G5" s="250" t="s">
        <v>21</v>
      </c>
      <c r="H5" s="251"/>
      <c r="I5" s="471"/>
      <c r="J5" s="266"/>
      <c r="K5" s="267" t="s">
        <v>22</v>
      </c>
      <c r="L5" s="254"/>
      <c r="M5" s="267" t="s">
        <v>810</v>
      </c>
      <c r="N5" s="255" t="s">
        <v>23</v>
      </c>
      <c r="O5" s="254"/>
      <c r="P5" s="450"/>
      <c r="Q5" s="256" t="s">
        <v>24</v>
      </c>
      <c r="R5" s="216"/>
      <c r="S5" s="212"/>
      <c r="T5" s="212"/>
      <c r="U5" s="212"/>
      <c r="V5" s="212"/>
      <c r="W5" s="212"/>
      <c r="X5" s="212"/>
      <c r="Y5" s="212"/>
      <c r="Z5" s="212"/>
      <c r="AA5" s="212"/>
      <c r="AB5" s="212"/>
      <c r="AC5" s="212"/>
      <c r="AD5" s="212"/>
      <c r="AE5" s="212"/>
      <c r="AF5" s="212"/>
      <c r="AG5" s="212"/>
    </row>
    <row r="6" spans="1:33" s="213" customFormat="1" ht="70.75" customHeight="1" x14ac:dyDescent="0.25">
      <c r="A6" s="248" t="s">
        <v>452</v>
      </c>
      <c r="B6" s="249" t="s">
        <v>808</v>
      </c>
      <c r="C6" s="249" t="s">
        <v>274</v>
      </c>
      <c r="D6" s="249" t="s">
        <v>274</v>
      </c>
      <c r="E6" s="249" t="s">
        <v>274</v>
      </c>
      <c r="F6" s="250" t="s">
        <v>20</v>
      </c>
      <c r="G6" s="250" t="s">
        <v>21</v>
      </c>
      <c r="H6" s="251"/>
      <c r="I6" s="471"/>
      <c r="J6" s="266"/>
      <c r="K6" s="267" t="s">
        <v>25</v>
      </c>
      <c r="L6" s="254"/>
      <c r="M6" s="267" t="s">
        <v>809</v>
      </c>
      <c r="N6" s="255" t="s">
        <v>23</v>
      </c>
      <c r="O6" s="254"/>
      <c r="P6" s="451"/>
      <c r="Q6" s="256" t="s">
        <v>24</v>
      </c>
      <c r="R6" s="216"/>
      <c r="S6" s="212"/>
      <c r="T6" s="212"/>
      <c r="U6" s="212"/>
      <c r="V6" s="212"/>
      <c r="W6" s="212"/>
      <c r="X6" s="212"/>
      <c r="Y6" s="212"/>
      <c r="Z6" s="212"/>
      <c r="AA6" s="212"/>
      <c r="AB6" s="212"/>
      <c r="AC6" s="212"/>
      <c r="AD6" s="212"/>
      <c r="AE6" s="212"/>
      <c r="AF6" s="212"/>
      <c r="AG6" s="212"/>
    </row>
    <row r="7" spans="1:33" s="213" customFormat="1" ht="67.25" customHeight="1" x14ac:dyDescent="0.25">
      <c r="A7" s="208">
        <v>2</v>
      </c>
      <c r="B7" s="171" t="s">
        <v>811</v>
      </c>
      <c r="C7" s="171" t="s">
        <v>274</v>
      </c>
      <c r="D7" s="171" t="s">
        <v>274</v>
      </c>
      <c r="E7" s="171" t="s">
        <v>274</v>
      </c>
      <c r="F7" s="179" t="s">
        <v>20</v>
      </c>
      <c r="G7" s="179" t="s">
        <v>21</v>
      </c>
      <c r="H7" s="436"/>
      <c r="I7" s="471"/>
      <c r="J7" s="8" t="s">
        <v>29</v>
      </c>
      <c r="K7" s="8" t="s">
        <v>29</v>
      </c>
      <c r="L7" s="9" t="s">
        <v>373</v>
      </c>
      <c r="M7" s="9" t="s">
        <v>455</v>
      </c>
      <c r="N7" s="9" t="s">
        <v>30</v>
      </c>
      <c r="O7" s="211" t="s">
        <v>31</v>
      </c>
      <c r="P7" s="452" t="s">
        <v>31</v>
      </c>
      <c r="Q7" s="12" t="s">
        <v>437</v>
      </c>
      <c r="R7" s="216"/>
      <c r="S7" s="212"/>
      <c r="T7" s="212"/>
      <c r="U7" s="212"/>
      <c r="V7" s="212"/>
      <c r="W7" s="212"/>
      <c r="X7" s="212"/>
      <c r="Y7" s="212"/>
      <c r="Z7" s="212"/>
      <c r="AA7" s="212"/>
      <c r="AB7" s="212"/>
      <c r="AC7" s="212"/>
      <c r="AD7" s="212"/>
      <c r="AE7" s="212"/>
      <c r="AF7" s="212"/>
      <c r="AG7" s="212"/>
    </row>
    <row r="8" spans="1:33" s="213" customFormat="1" ht="154.25" customHeight="1" x14ac:dyDescent="0.25">
      <c r="A8" s="208">
        <v>3</v>
      </c>
      <c r="B8" s="171" t="s">
        <v>495</v>
      </c>
      <c r="C8" s="171" t="s">
        <v>274</v>
      </c>
      <c r="D8" s="171" t="s">
        <v>274</v>
      </c>
      <c r="E8" s="171" t="s">
        <v>274</v>
      </c>
      <c r="F8" s="179" t="s">
        <v>20</v>
      </c>
      <c r="G8" s="179" t="s">
        <v>21</v>
      </c>
      <c r="H8" s="436"/>
      <c r="I8" s="471"/>
      <c r="J8" s="8" t="s">
        <v>32</v>
      </c>
      <c r="K8" s="8" t="s">
        <v>32</v>
      </c>
      <c r="L8" s="9" t="s">
        <v>374</v>
      </c>
      <c r="M8" s="9" t="s">
        <v>33</v>
      </c>
      <c r="N8" s="9" t="s">
        <v>34</v>
      </c>
      <c r="O8" s="211" t="s">
        <v>413</v>
      </c>
      <c r="P8" s="453" t="s">
        <v>35</v>
      </c>
      <c r="Q8" s="12" t="s">
        <v>437</v>
      </c>
      <c r="R8" s="216"/>
      <c r="S8" s="212"/>
      <c r="T8" s="212"/>
      <c r="U8" s="212"/>
      <c r="V8" s="212"/>
      <c r="W8" s="212"/>
      <c r="X8" s="212"/>
      <c r="Y8" s="212"/>
      <c r="Z8" s="212"/>
      <c r="AA8" s="212"/>
      <c r="AB8" s="212"/>
      <c r="AC8" s="212"/>
      <c r="AD8" s="212"/>
      <c r="AE8" s="212"/>
      <c r="AF8" s="212"/>
      <c r="AG8" s="212"/>
    </row>
    <row r="9" spans="1:33" s="213" customFormat="1" ht="68.400000000000006" customHeight="1" x14ac:dyDescent="0.25">
      <c r="A9" s="208">
        <v>4</v>
      </c>
      <c r="B9" s="171" t="s">
        <v>498</v>
      </c>
      <c r="C9" s="171"/>
      <c r="D9" s="171" t="s">
        <v>274</v>
      </c>
      <c r="E9" s="171" t="s">
        <v>274</v>
      </c>
      <c r="F9" s="179" t="s">
        <v>20</v>
      </c>
      <c r="G9" s="179" t="s">
        <v>21</v>
      </c>
      <c r="H9" s="436"/>
      <c r="I9" s="471"/>
      <c r="J9" s="8" t="s">
        <v>36</v>
      </c>
      <c r="K9" s="8" t="s">
        <v>36</v>
      </c>
      <c r="L9" s="9" t="s">
        <v>375</v>
      </c>
      <c r="M9" s="9" t="s">
        <v>456</v>
      </c>
      <c r="N9" s="9" t="s">
        <v>37</v>
      </c>
      <c r="O9" s="9" t="s">
        <v>219</v>
      </c>
      <c r="P9" s="413" t="s">
        <v>38</v>
      </c>
      <c r="Q9" s="12" t="s">
        <v>437</v>
      </c>
      <c r="R9" s="216"/>
      <c r="S9" s="212"/>
      <c r="T9" s="212"/>
      <c r="U9" s="212"/>
      <c r="V9" s="212"/>
      <c r="W9" s="212"/>
      <c r="X9" s="212"/>
      <c r="Y9" s="212"/>
      <c r="Z9" s="212"/>
      <c r="AA9" s="212"/>
      <c r="AB9" s="212"/>
      <c r="AC9" s="212"/>
      <c r="AD9" s="212"/>
      <c r="AE9" s="212"/>
      <c r="AF9" s="212"/>
      <c r="AG9" s="212"/>
    </row>
    <row r="10" spans="1:33" s="213" customFormat="1" ht="148.75" customHeight="1" x14ac:dyDescent="0.25">
      <c r="A10" s="208">
        <v>5</v>
      </c>
      <c r="B10" s="171" t="s">
        <v>812</v>
      </c>
      <c r="C10" s="171"/>
      <c r="D10" s="171" t="s">
        <v>274</v>
      </c>
      <c r="E10" s="171" t="s">
        <v>274</v>
      </c>
      <c r="F10" s="179" t="s">
        <v>20</v>
      </c>
      <c r="G10" s="179" t="s">
        <v>21</v>
      </c>
      <c r="H10" s="436"/>
      <c r="I10" s="471"/>
      <c r="J10" s="8" t="s">
        <v>39</v>
      </c>
      <c r="K10" s="8" t="s">
        <v>39</v>
      </c>
      <c r="L10" s="9" t="s">
        <v>376</v>
      </c>
      <c r="M10" s="9" t="s">
        <v>457</v>
      </c>
      <c r="N10" s="9" t="s">
        <v>40</v>
      </c>
      <c r="O10" s="9"/>
      <c r="P10" s="413"/>
      <c r="Q10" s="12" t="s">
        <v>437</v>
      </c>
      <c r="R10" s="216"/>
      <c r="S10" s="212"/>
      <c r="T10" s="212"/>
      <c r="U10" s="212"/>
      <c r="V10" s="212"/>
      <c r="W10" s="212"/>
      <c r="X10" s="212"/>
      <c r="Y10" s="212"/>
      <c r="Z10" s="212"/>
      <c r="AA10" s="212"/>
      <c r="AB10" s="212"/>
      <c r="AC10" s="212"/>
      <c r="AD10" s="212"/>
      <c r="AE10" s="212"/>
      <c r="AF10" s="212"/>
      <c r="AG10" s="212"/>
    </row>
    <row r="11" spans="1:33" s="213" customFormat="1" ht="84" hidden="1" customHeight="1" x14ac:dyDescent="0.25">
      <c r="A11" s="260"/>
      <c r="B11" s="233" t="s">
        <v>813</v>
      </c>
      <c r="C11" s="233"/>
      <c r="D11" s="233"/>
      <c r="E11" s="233" t="s">
        <v>274</v>
      </c>
      <c r="F11" s="234"/>
      <c r="G11" s="234"/>
      <c r="H11" s="467"/>
      <c r="I11" s="471"/>
      <c r="J11" s="441" t="s">
        <v>277</v>
      </c>
      <c r="K11" s="442"/>
      <c r="L11" s="232" t="s">
        <v>377</v>
      </c>
      <c r="M11" s="235"/>
      <c r="N11" s="232"/>
      <c r="O11" s="263"/>
      <c r="P11" s="264"/>
      <c r="Q11" s="236" t="s">
        <v>278</v>
      </c>
      <c r="R11" s="216"/>
      <c r="S11" s="212"/>
      <c r="U11" s="212"/>
      <c r="V11" s="212"/>
      <c r="W11" s="212"/>
      <c r="X11" s="212"/>
      <c r="Y11" s="212"/>
      <c r="Z11" s="212"/>
      <c r="AA11" s="212"/>
      <c r="AB11" s="212"/>
      <c r="AC11" s="212"/>
      <c r="AD11" s="212"/>
      <c r="AE11" s="212"/>
      <c r="AF11" s="212"/>
      <c r="AG11" s="212"/>
    </row>
    <row r="12" spans="1:33" s="213" customFormat="1" ht="84" hidden="1" customHeight="1" x14ac:dyDescent="0.25">
      <c r="A12" s="260"/>
      <c r="B12" s="233" t="s">
        <v>814</v>
      </c>
      <c r="C12" s="233"/>
      <c r="D12" s="233"/>
      <c r="E12" s="233" t="s">
        <v>274</v>
      </c>
      <c r="F12" s="234"/>
      <c r="G12" s="234"/>
      <c r="H12" s="467"/>
      <c r="I12" s="471"/>
      <c r="J12" s="441" t="s">
        <v>279</v>
      </c>
      <c r="K12" s="442"/>
      <c r="L12" s="232" t="s">
        <v>106</v>
      </c>
      <c r="M12" s="235"/>
      <c r="N12" s="232"/>
      <c r="O12" s="263"/>
      <c r="P12" s="264"/>
      <c r="Q12" s="236" t="s">
        <v>278</v>
      </c>
      <c r="R12" s="216"/>
      <c r="S12" s="212"/>
      <c r="U12" s="212"/>
      <c r="V12" s="212"/>
      <c r="W12" s="212"/>
      <c r="X12" s="212"/>
      <c r="Y12" s="212"/>
      <c r="Z12" s="212"/>
      <c r="AA12" s="212"/>
      <c r="AB12" s="212"/>
      <c r="AC12" s="212"/>
      <c r="AD12" s="212"/>
      <c r="AE12" s="212"/>
      <c r="AF12" s="212"/>
      <c r="AG12" s="212"/>
    </row>
    <row r="13" spans="1:33" s="213" customFormat="1" ht="136.25" customHeight="1" x14ac:dyDescent="0.25">
      <c r="A13" s="248">
        <v>6</v>
      </c>
      <c r="B13" s="249"/>
      <c r="C13" s="249"/>
      <c r="D13" s="249"/>
      <c r="E13" s="249" t="s">
        <v>818</v>
      </c>
      <c r="F13" s="258" t="s">
        <v>41</v>
      </c>
      <c r="G13" s="258"/>
      <c r="H13" s="437"/>
      <c r="I13" s="471"/>
      <c r="J13" s="266"/>
      <c r="K13" s="267" t="s">
        <v>42</v>
      </c>
      <c r="L13" s="254"/>
      <c r="M13" s="255" t="s">
        <v>795</v>
      </c>
      <c r="N13" s="255" t="s">
        <v>43</v>
      </c>
      <c r="O13" s="254"/>
      <c r="P13" s="520" t="s">
        <v>1028</v>
      </c>
      <c r="Q13" s="256" t="s">
        <v>24</v>
      </c>
      <c r="R13" s="216"/>
      <c r="S13" s="212"/>
      <c r="T13" s="212"/>
      <c r="U13" s="212"/>
      <c r="V13" s="212"/>
      <c r="W13" s="212"/>
      <c r="X13" s="212"/>
      <c r="Y13" s="212"/>
      <c r="Z13" s="212"/>
      <c r="AA13" s="212"/>
      <c r="AB13" s="212"/>
      <c r="AC13" s="212"/>
      <c r="AD13" s="212"/>
      <c r="AE13" s="212"/>
      <c r="AF13" s="212"/>
      <c r="AG13" s="212"/>
    </row>
    <row r="14" spans="1:33" s="213" customFormat="1" ht="101.15" customHeight="1" x14ac:dyDescent="0.25">
      <c r="A14" s="208" t="s">
        <v>44</v>
      </c>
      <c r="B14" s="171" t="s">
        <v>816</v>
      </c>
      <c r="C14" s="171" t="s">
        <v>818</v>
      </c>
      <c r="D14" s="171" t="s">
        <v>818</v>
      </c>
      <c r="E14" s="171" t="s">
        <v>818</v>
      </c>
      <c r="F14" s="179" t="s">
        <v>41</v>
      </c>
      <c r="G14" s="179" t="s">
        <v>45</v>
      </c>
      <c r="H14" s="436"/>
      <c r="I14" s="471"/>
      <c r="J14" s="8" t="s">
        <v>280</v>
      </c>
      <c r="K14" s="8" t="s">
        <v>280</v>
      </c>
      <c r="L14" s="9" t="s">
        <v>46</v>
      </c>
      <c r="M14" s="9" t="s">
        <v>46</v>
      </c>
      <c r="N14" s="9" t="s">
        <v>47</v>
      </c>
      <c r="O14" s="9"/>
      <c r="P14" s="413"/>
      <c r="Q14" s="12" t="s">
        <v>48</v>
      </c>
      <c r="R14" s="216"/>
      <c r="S14" s="212"/>
      <c r="T14" s="212"/>
      <c r="U14" s="212"/>
      <c r="V14" s="212"/>
      <c r="W14" s="212"/>
      <c r="X14" s="212"/>
      <c r="Y14" s="212"/>
      <c r="Z14" s="212"/>
      <c r="AA14" s="212"/>
      <c r="AB14" s="212"/>
      <c r="AC14" s="212"/>
      <c r="AD14" s="212"/>
      <c r="AE14" s="212"/>
      <c r="AF14" s="212"/>
      <c r="AG14" s="212"/>
    </row>
    <row r="15" spans="1:33" s="213" customFormat="1" ht="159" customHeight="1" x14ac:dyDescent="0.25">
      <c r="A15" s="208" t="s">
        <v>49</v>
      </c>
      <c r="B15" s="171" t="s">
        <v>816</v>
      </c>
      <c r="C15" s="171" t="s">
        <v>818</v>
      </c>
      <c r="D15" s="171" t="s">
        <v>818</v>
      </c>
      <c r="E15" s="171" t="s">
        <v>818</v>
      </c>
      <c r="F15" s="179" t="s">
        <v>41</v>
      </c>
      <c r="G15" s="179" t="s">
        <v>45</v>
      </c>
      <c r="H15" s="436"/>
      <c r="I15" s="471"/>
      <c r="J15" s="10" t="s">
        <v>281</v>
      </c>
      <c r="K15" s="10" t="s">
        <v>281</v>
      </c>
      <c r="L15" s="9" t="s">
        <v>50</v>
      </c>
      <c r="M15" s="9" t="s">
        <v>50</v>
      </c>
      <c r="N15" s="9" t="s">
        <v>47</v>
      </c>
      <c r="O15" s="9"/>
      <c r="P15" s="413"/>
      <c r="Q15" s="12" t="s">
        <v>48</v>
      </c>
      <c r="R15" s="216"/>
      <c r="S15" s="212"/>
      <c r="T15" s="212"/>
      <c r="U15" s="212"/>
      <c r="V15" s="212"/>
      <c r="W15" s="212"/>
      <c r="X15" s="212"/>
      <c r="Y15" s="212"/>
      <c r="Z15" s="212"/>
      <c r="AA15" s="212"/>
      <c r="AB15" s="212"/>
      <c r="AC15" s="212"/>
      <c r="AD15" s="212"/>
      <c r="AE15" s="212"/>
      <c r="AF15" s="212"/>
      <c r="AG15" s="212"/>
    </row>
    <row r="16" spans="1:33" s="213" customFormat="1" ht="84" customHeight="1" x14ac:dyDescent="0.25">
      <c r="A16" s="366" t="s">
        <v>51</v>
      </c>
      <c r="B16" s="365" t="s">
        <v>816</v>
      </c>
      <c r="C16" s="365" t="s">
        <v>274</v>
      </c>
      <c r="D16" s="365" t="s">
        <v>274</v>
      </c>
      <c r="E16" s="365" t="s">
        <v>274</v>
      </c>
      <c r="F16" s="222" t="s">
        <v>41</v>
      </c>
      <c r="G16" s="222" t="s">
        <v>21</v>
      </c>
      <c r="H16" s="438"/>
      <c r="I16" s="471"/>
      <c r="J16" s="438"/>
      <c r="K16" s="439" t="s">
        <v>52</v>
      </c>
      <c r="L16" s="438"/>
      <c r="M16" s="223" t="s">
        <v>460</v>
      </c>
      <c r="N16" s="223" t="s">
        <v>47</v>
      </c>
      <c r="O16" s="438"/>
      <c r="P16" s="455"/>
      <c r="Q16" s="224" t="s">
        <v>24</v>
      </c>
      <c r="R16" s="216"/>
      <c r="S16" s="212"/>
      <c r="T16" s="212"/>
      <c r="U16" s="212"/>
      <c r="V16" s="212"/>
      <c r="W16" s="212"/>
      <c r="X16" s="212"/>
      <c r="Y16" s="212"/>
      <c r="Z16" s="212"/>
      <c r="AA16" s="212"/>
      <c r="AB16" s="212"/>
      <c r="AC16" s="212"/>
      <c r="AD16" s="212"/>
      <c r="AE16" s="212"/>
      <c r="AF16" s="212"/>
      <c r="AG16" s="212"/>
    </row>
    <row r="17" spans="1:33" s="213" customFormat="1" ht="129" customHeight="1" x14ac:dyDescent="0.25">
      <c r="A17" s="208" t="s">
        <v>453</v>
      </c>
      <c r="B17" s="171" t="s">
        <v>817</v>
      </c>
      <c r="C17" s="171" t="s">
        <v>815</v>
      </c>
      <c r="D17" s="171" t="s">
        <v>815</v>
      </c>
      <c r="E17" s="171" t="s">
        <v>815</v>
      </c>
      <c r="F17" s="179" t="s">
        <v>41</v>
      </c>
      <c r="G17" s="179" t="s">
        <v>45</v>
      </c>
      <c r="H17" s="436"/>
      <c r="I17" s="471"/>
      <c r="J17" s="8" t="s">
        <v>446</v>
      </c>
      <c r="K17" s="8" t="s">
        <v>446</v>
      </c>
      <c r="L17" s="9" t="s">
        <v>378</v>
      </c>
      <c r="M17" s="9" t="s">
        <v>458</v>
      </c>
      <c r="N17" s="9" t="s">
        <v>47</v>
      </c>
      <c r="O17" s="9"/>
      <c r="P17" s="413"/>
      <c r="Q17" s="16" t="s">
        <v>28</v>
      </c>
      <c r="R17" s="216"/>
      <c r="S17" s="212"/>
      <c r="T17" s="212"/>
      <c r="U17" s="212"/>
      <c r="V17" s="212"/>
      <c r="W17" s="212"/>
      <c r="X17" s="212"/>
      <c r="Y17" s="212"/>
      <c r="Z17" s="212"/>
      <c r="AA17" s="212"/>
      <c r="AB17" s="212"/>
      <c r="AC17" s="212"/>
      <c r="AD17" s="212"/>
      <c r="AE17" s="212"/>
      <c r="AF17" s="212"/>
      <c r="AG17" s="212"/>
    </row>
    <row r="18" spans="1:33" s="213" customFormat="1" ht="201.65" customHeight="1" x14ac:dyDescent="0.25">
      <c r="A18" s="208" t="s">
        <v>454</v>
      </c>
      <c r="B18" s="171" t="s">
        <v>817</v>
      </c>
      <c r="C18" s="171" t="s">
        <v>815</v>
      </c>
      <c r="D18" s="171" t="s">
        <v>815</v>
      </c>
      <c r="E18" s="171" t="s">
        <v>815</v>
      </c>
      <c r="F18" s="179" t="s">
        <v>41</v>
      </c>
      <c r="G18" s="179" t="s">
        <v>45</v>
      </c>
      <c r="H18" s="436"/>
      <c r="I18" s="472"/>
      <c r="J18" s="10" t="s">
        <v>447</v>
      </c>
      <c r="K18" s="10" t="s">
        <v>447</v>
      </c>
      <c r="L18" s="9" t="s">
        <v>379</v>
      </c>
      <c r="M18" s="9" t="s">
        <v>459</v>
      </c>
      <c r="N18" s="9" t="s">
        <v>47</v>
      </c>
      <c r="O18" s="9"/>
      <c r="P18" s="413"/>
      <c r="Q18" s="16" t="s">
        <v>28</v>
      </c>
      <c r="R18" s="216"/>
      <c r="S18" s="212"/>
      <c r="T18" s="212"/>
      <c r="U18" s="212"/>
      <c r="V18" s="212"/>
      <c r="W18" s="212"/>
      <c r="X18" s="212"/>
      <c r="Y18" s="212"/>
      <c r="Z18" s="212"/>
      <c r="AA18" s="212"/>
      <c r="AB18" s="212"/>
      <c r="AC18" s="212"/>
      <c r="AD18" s="212"/>
      <c r="AE18" s="212"/>
      <c r="AF18" s="212"/>
      <c r="AG18" s="212"/>
    </row>
    <row r="19" spans="1:33" s="213" customFormat="1" ht="24.9" customHeight="1" x14ac:dyDescent="0.25">
      <c r="A19" s="195"/>
      <c r="B19" s="195"/>
      <c r="C19" s="195"/>
      <c r="D19" s="195"/>
      <c r="E19" s="195"/>
      <c r="F19" s="465"/>
      <c r="G19" s="465"/>
      <c r="H19" s="434"/>
      <c r="I19" s="473"/>
      <c r="J19" s="482" t="s">
        <v>53</v>
      </c>
      <c r="K19" s="434" t="s">
        <v>53</v>
      </c>
      <c r="L19" s="220"/>
      <c r="M19" s="220"/>
      <c r="N19" s="220"/>
      <c r="O19" s="220"/>
      <c r="P19" s="435"/>
      <c r="Q19" s="463"/>
      <c r="R19" s="216"/>
      <c r="S19" s="212"/>
      <c r="T19" s="212"/>
      <c r="U19" s="212"/>
      <c r="V19" s="212"/>
      <c r="W19" s="212"/>
      <c r="X19" s="212"/>
      <c r="Y19" s="212"/>
      <c r="Z19" s="212"/>
      <c r="AA19" s="212"/>
      <c r="AB19" s="212"/>
      <c r="AC19" s="212"/>
      <c r="AD19" s="212"/>
      <c r="AE19" s="212"/>
      <c r="AF19" s="212"/>
      <c r="AG19" s="212"/>
    </row>
    <row r="20" spans="1:33" s="213" customFormat="1" ht="164.4" customHeight="1" x14ac:dyDescent="0.25">
      <c r="A20" s="208">
        <v>8</v>
      </c>
      <c r="B20" s="171" t="s">
        <v>858</v>
      </c>
      <c r="C20" s="171" t="s">
        <v>818</v>
      </c>
      <c r="D20" s="171" t="s">
        <v>818</v>
      </c>
      <c r="E20" s="171" t="s">
        <v>818</v>
      </c>
      <c r="F20" s="179" t="s">
        <v>20</v>
      </c>
      <c r="G20" s="179" t="s">
        <v>54</v>
      </c>
      <c r="H20" s="466" t="s">
        <v>55</v>
      </c>
      <c r="I20" s="471"/>
      <c r="J20" s="8" t="s">
        <v>283</v>
      </c>
      <c r="K20" s="18" t="s">
        <v>56</v>
      </c>
      <c r="L20" s="9" t="s">
        <v>380</v>
      </c>
      <c r="M20" s="15" t="s">
        <v>464</v>
      </c>
      <c r="N20" s="9" t="s">
        <v>43</v>
      </c>
      <c r="O20" s="11" t="s">
        <v>414</v>
      </c>
      <c r="P20" s="211" t="s">
        <v>857</v>
      </c>
      <c r="Q20" s="16" t="s">
        <v>28</v>
      </c>
      <c r="R20" s="216"/>
      <c r="S20" s="212"/>
      <c r="T20" s="212"/>
      <c r="U20" s="212"/>
      <c r="V20" s="212"/>
      <c r="W20" s="212"/>
      <c r="X20" s="212"/>
      <c r="Y20" s="212"/>
      <c r="Z20" s="212"/>
      <c r="AA20" s="212"/>
      <c r="AB20" s="212"/>
      <c r="AC20" s="212"/>
      <c r="AD20" s="212"/>
      <c r="AE20" s="212"/>
      <c r="AF20" s="212"/>
      <c r="AG20" s="212"/>
    </row>
    <row r="21" spans="1:33" s="213" customFormat="1" ht="84" hidden="1" customHeight="1" x14ac:dyDescent="0.25">
      <c r="A21" s="260"/>
      <c r="B21" s="233"/>
      <c r="C21" s="233"/>
      <c r="D21" s="233"/>
      <c r="E21" s="233"/>
      <c r="F21" s="234"/>
      <c r="G21" s="234"/>
      <c r="H21" s="467"/>
      <c r="I21" s="471"/>
      <c r="J21" s="441" t="s">
        <v>284</v>
      </c>
      <c r="K21" s="442"/>
      <c r="L21" s="232" t="s">
        <v>381</v>
      </c>
      <c r="M21" s="235"/>
      <c r="N21" s="232"/>
      <c r="O21" s="263"/>
      <c r="P21" s="264"/>
      <c r="Q21" s="236" t="s">
        <v>278</v>
      </c>
      <c r="R21" s="216"/>
      <c r="S21" s="212"/>
      <c r="U21" s="212"/>
      <c r="V21" s="212"/>
      <c r="W21" s="212"/>
      <c r="X21" s="212"/>
      <c r="Y21" s="212"/>
      <c r="Z21" s="212"/>
      <c r="AA21" s="212"/>
      <c r="AB21" s="212"/>
      <c r="AC21" s="212"/>
      <c r="AD21" s="212"/>
      <c r="AE21" s="212"/>
      <c r="AF21" s="212"/>
      <c r="AG21" s="212"/>
    </row>
    <row r="22" spans="1:33" s="213" customFormat="1" ht="154.25" customHeight="1" x14ac:dyDescent="0.25">
      <c r="A22" s="208">
        <v>9</v>
      </c>
      <c r="B22" s="171" t="s">
        <v>819</v>
      </c>
      <c r="C22" s="171"/>
      <c r="D22" s="171"/>
      <c r="E22" s="171" t="s">
        <v>274</v>
      </c>
      <c r="F22" s="179" t="s">
        <v>57</v>
      </c>
      <c r="G22" s="170" t="s">
        <v>58</v>
      </c>
      <c r="H22" s="12"/>
      <c r="I22" s="474"/>
      <c r="J22" s="8" t="s">
        <v>285</v>
      </c>
      <c r="K22" s="18" t="s">
        <v>59</v>
      </c>
      <c r="L22" s="9"/>
      <c r="M22" s="15" t="s">
        <v>463</v>
      </c>
      <c r="N22" s="9" t="s">
        <v>43</v>
      </c>
      <c r="O22" s="11" t="s">
        <v>415</v>
      </c>
      <c r="P22" s="211" t="s">
        <v>461</v>
      </c>
      <c r="Q22" s="16" t="s">
        <v>28</v>
      </c>
      <c r="R22" s="216"/>
      <c r="S22" s="212"/>
      <c r="T22" s="212"/>
      <c r="U22" s="212"/>
      <c r="V22" s="212"/>
      <c r="W22" s="212"/>
      <c r="X22" s="212"/>
      <c r="Y22" s="212"/>
      <c r="Z22" s="212"/>
      <c r="AA22" s="212"/>
      <c r="AB22" s="212"/>
      <c r="AC22" s="212"/>
      <c r="AD22" s="212"/>
      <c r="AE22" s="212"/>
      <c r="AF22" s="212"/>
      <c r="AG22" s="212"/>
    </row>
    <row r="23" spans="1:33" s="213" customFormat="1" ht="108" customHeight="1" x14ac:dyDescent="0.25">
      <c r="A23" s="208">
        <v>10</v>
      </c>
      <c r="B23" s="171"/>
      <c r="C23" s="171"/>
      <c r="D23" s="171"/>
      <c r="E23" s="171"/>
      <c r="F23" s="179" t="s">
        <v>60</v>
      </c>
      <c r="G23" s="179"/>
      <c r="H23" s="12" t="s">
        <v>61</v>
      </c>
      <c r="I23" s="475"/>
      <c r="J23" s="8" t="s">
        <v>286</v>
      </c>
      <c r="K23" s="18" t="s">
        <v>62</v>
      </c>
      <c r="L23" s="9" t="s">
        <v>382</v>
      </c>
      <c r="M23" s="15" t="s">
        <v>428</v>
      </c>
      <c r="N23" s="15" t="s">
        <v>118</v>
      </c>
      <c r="O23" s="245" t="s">
        <v>416</v>
      </c>
      <c r="P23" s="406"/>
      <c r="Q23" s="12" t="s">
        <v>437</v>
      </c>
      <c r="R23" s="216"/>
      <c r="S23" s="212"/>
      <c r="T23" s="212"/>
      <c r="U23" s="212"/>
      <c r="V23" s="212"/>
      <c r="W23" s="212"/>
      <c r="X23" s="212"/>
      <c r="Y23" s="212"/>
      <c r="Z23" s="212"/>
      <c r="AA23" s="212"/>
      <c r="AB23" s="212"/>
      <c r="AC23" s="212"/>
      <c r="AD23" s="212"/>
      <c r="AE23" s="212"/>
      <c r="AF23" s="212"/>
      <c r="AG23" s="212"/>
    </row>
    <row r="24" spans="1:33" s="213" customFormat="1" ht="195.65" customHeight="1" x14ac:dyDescent="0.25">
      <c r="A24" s="208">
        <v>11</v>
      </c>
      <c r="B24" s="171"/>
      <c r="C24" s="171"/>
      <c r="D24" s="171"/>
      <c r="E24" s="171"/>
      <c r="F24" s="179" t="s">
        <v>41</v>
      </c>
      <c r="G24" s="179"/>
      <c r="H24" s="436" t="s">
        <v>63</v>
      </c>
      <c r="I24" s="475"/>
      <c r="J24" s="8" t="s">
        <v>64</v>
      </c>
      <c r="K24" s="8" t="s">
        <v>64</v>
      </c>
      <c r="L24" s="9" t="s">
        <v>65</v>
      </c>
      <c r="M24" s="9" t="s">
        <v>942</v>
      </c>
      <c r="N24" s="9" t="s">
        <v>30</v>
      </c>
      <c r="O24" s="245" t="s">
        <v>66</v>
      </c>
      <c r="P24" s="245" t="s">
        <v>66</v>
      </c>
      <c r="Q24" s="12" t="s">
        <v>437</v>
      </c>
      <c r="R24" s="216"/>
      <c r="S24" s="212"/>
      <c r="T24" s="212"/>
      <c r="U24" s="212"/>
      <c r="V24" s="212"/>
      <c r="W24" s="212"/>
      <c r="X24" s="212"/>
      <c r="Y24" s="212"/>
      <c r="Z24" s="212"/>
      <c r="AA24" s="212"/>
      <c r="AB24" s="212"/>
      <c r="AC24" s="212"/>
      <c r="AD24" s="212"/>
      <c r="AE24" s="212"/>
      <c r="AF24" s="212"/>
      <c r="AG24" s="212"/>
    </row>
    <row r="25" spans="1:33" s="213" customFormat="1" ht="223.75" customHeight="1" x14ac:dyDescent="0.25">
      <c r="A25" s="208">
        <v>12</v>
      </c>
      <c r="B25" s="171" t="s">
        <v>820</v>
      </c>
      <c r="C25" s="171"/>
      <c r="D25" s="171"/>
      <c r="E25" s="171" t="s">
        <v>818</v>
      </c>
      <c r="F25" s="179" t="s">
        <v>67</v>
      </c>
      <c r="G25" s="179" t="s">
        <v>68</v>
      </c>
      <c r="H25" s="436"/>
      <c r="I25" s="471"/>
      <c r="J25" s="8" t="s">
        <v>69</v>
      </c>
      <c r="K25" s="8" t="s">
        <v>69</v>
      </c>
      <c r="L25" s="9" t="s">
        <v>383</v>
      </c>
      <c r="M25" s="9" t="s">
        <v>848</v>
      </c>
      <c r="N25" s="9" t="s">
        <v>43</v>
      </c>
      <c r="O25" s="11" t="s">
        <v>417</v>
      </c>
      <c r="P25" s="211" t="s">
        <v>861</v>
      </c>
      <c r="Q25" s="16" t="s">
        <v>28</v>
      </c>
      <c r="R25" s="216"/>
      <c r="S25" s="212"/>
      <c r="T25" s="212"/>
      <c r="U25" s="212"/>
      <c r="V25" s="212"/>
      <c r="W25" s="212"/>
      <c r="X25" s="212"/>
      <c r="Y25" s="212"/>
      <c r="Z25" s="212"/>
      <c r="AA25" s="212"/>
      <c r="AB25" s="212"/>
      <c r="AC25" s="212"/>
      <c r="AD25" s="212"/>
      <c r="AE25" s="212"/>
      <c r="AF25" s="212"/>
      <c r="AG25" s="212"/>
    </row>
    <row r="26" spans="1:33" s="213" customFormat="1" ht="111.65" hidden="1" customHeight="1" x14ac:dyDescent="0.25">
      <c r="A26" s="260"/>
      <c r="B26" s="233"/>
      <c r="C26" s="233"/>
      <c r="D26" s="233"/>
      <c r="E26" s="233"/>
      <c r="F26" s="269"/>
      <c r="G26" s="269"/>
      <c r="H26" s="440"/>
      <c r="I26" s="471"/>
      <c r="J26" s="441" t="s">
        <v>287</v>
      </c>
      <c r="K26" s="442"/>
      <c r="L26" s="232" t="s">
        <v>385</v>
      </c>
      <c r="M26" s="235"/>
      <c r="N26" s="235" t="s">
        <v>118</v>
      </c>
      <c r="O26" s="264"/>
      <c r="P26" s="271"/>
      <c r="Q26" s="236" t="s">
        <v>278</v>
      </c>
      <c r="R26" s="216"/>
      <c r="S26" s="212"/>
      <c r="U26" s="212"/>
      <c r="V26" s="212"/>
      <c r="W26" s="212"/>
      <c r="X26" s="212"/>
      <c r="Y26" s="212"/>
      <c r="Z26" s="212"/>
      <c r="AA26" s="212"/>
      <c r="AB26" s="212"/>
      <c r="AC26" s="212"/>
      <c r="AD26" s="212"/>
      <c r="AE26" s="212"/>
      <c r="AF26" s="212"/>
      <c r="AG26" s="212"/>
    </row>
    <row r="27" spans="1:33" s="213" customFormat="1" ht="24.9" customHeight="1" x14ac:dyDescent="0.25">
      <c r="A27" s="431"/>
      <c r="B27" s="431"/>
      <c r="C27" s="431"/>
      <c r="D27" s="431"/>
      <c r="E27" s="431"/>
      <c r="F27" s="432"/>
      <c r="G27" s="432"/>
      <c r="H27" s="433"/>
      <c r="I27" s="476"/>
      <c r="J27" s="220" t="s">
        <v>70</v>
      </c>
      <c r="K27" s="434" t="s">
        <v>70</v>
      </c>
      <c r="L27" s="220"/>
      <c r="M27" s="220"/>
      <c r="N27" s="220"/>
      <c r="O27" s="220"/>
      <c r="P27" s="435"/>
      <c r="Q27" s="463"/>
      <c r="R27" s="216"/>
      <c r="S27" s="212"/>
      <c r="T27" s="212"/>
      <c r="U27" s="212"/>
      <c r="V27" s="212"/>
      <c r="W27" s="212"/>
      <c r="X27" s="212"/>
      <c r="Y27" s="212"/>
      <c r="Z27" s="212"/>
      <c r="AA27" s="212"/>
      <c r="AB27" s="212"/>
      <c r="AC27" s="212"/>
      <c r="AD27" s="212"/>
      <c r="AE27" s="212"/>
      <c r="AF27" s="212"/>
      <c r="AG27" s="212"/>
    </row>
    <row r="28" spans="1:33" s="213" customFormat="1" ht="110.4" customHeight="1" x14ac:dyDescent="0.25">
      <c r="A28" s="208" t="s">
        <v>71</v>
      </c>
      <c r="B28" s="171" t="s">
        <v>822</v>
      </c>
      <c r="C28" s="171"/>
      <c r="D28" s="171"/>
      <c r="E28" s="171" t="s">
        <v>818</v>
      </c>
      <c r="F28" s="179"/>
      <c r="G28" s="178"/>
      <c r="H28" s="196"/>
      <c r="I28" s="471"/>
      <c r="J28" s="193" t="s">
        <v>288</v>
      </c>
      <c r="K28" s="8" t="s">
        <v>985</v>
      </c>
      <c r="L28" s="9" t="s">
        <v>384</v>
      </c>
      <c r="M28" s="15" t="s">
        <v>981</v>
      </c>
      <c r="N28" s="9" t="s">
        <v>30</v>
      </c>
      <c r="O28" s="215" t="s">
        <v>72</v>
      </c>
      <c r="P28" s="457" t="s">
        <v>821</v>
      </c>
      <c r="Q28" s="12" t="s">
        <v>437</v>
      </c>
      <c r="R28" s="216"/>
      <c r="S28" s="212"/>
      <c r="T28" s="212"/>
      <c r="U28" s="212"/>
      <c r="V28" s="212"/>
      <c r="W28" s="212"/>
      <c r="X28" s="212"/>
      <c r="Y28" s="212"/>
      <c r="Z28" s="212"/>
      <c r="AA28" s="212"/>
      <c r="AB28" s="212"/>
      <c r="AC28" s="212"/>
      <c r="AD28" s="212"/>
      <c r="AE28" s="212"/>
      <c r="AF28" s="212"/>
      <c r="AG28" s="212"/>
    </row>
    <row r="29" spans="1:33" s="213" customFormat="1" ht="64.5" customHeight="1" x14ac:dyDescent="0.25">
      <c r="A29" s="248" t="s">
        <v>73</v>
      </c>
      <c r="B29" s="249" t="s">
        <v>765</v>
      </c>
      <c r="C29" s="249"/>
      <c r="D29" s="249"/>
      <c r="E29" s="249" t="s">
        <v>274</v>
      </c>
      <c r="F29" s="258"/>
      <c r="G29" s="265"/>
      <c r="H29" s="259"/>
      <c r="I29" s="471"/>
      <c r="J29" s="252"/>
      <c r="K29" s="267" t="s">
        <v>438</v>
      </c>
      <c r="L29" s="254"/>
      <c r="M29" s="255" t="s">
        <v>917</v>
      </c>
      <c r="N29" s="255" t="s">
        <v>74</v>
      </c>
      <c r="O29" s="285"/>
      <c r="P29" s="458"/>
      <c r="Q29" s="256" t="s">
        <v>24</v>
      </c>
      <c r="R29" s="216"/>
      <c r="S29" s="212"/>
      <c r="T29" s="212"/>
      <c r="U29" s="212"/>
      <c r="V29" s="212"/>
      <c r="W29" s="212"/>
      <c r="X29" s="212"/>
      <c r="Y29" s="212"/>
      <c r="Z29" s="212"/>
      <c r="AA29" s="212"/>
      <c r="AB29" s="212"/>
      <c r="AC29" s="212"/>
      <c r="AD29" s="212"/>
      <c r="AE29" s="212"/>
      <c r="AF29" s="212"/>
      <c r="AG29" s="212"/>
    </row>
    <row r="30" spans="1:33" s="213" customFormat="1" ht="64.5" customHeight="1" x14ac:dyDescent="0.25">
      <c r="A30" s="248" t="s">
        <v>75</v>
      </c>
      <c r="B30" s="249" t="s">
        <v>823</v>
      </c>
      <c r="C30" s="249"/>
      <c r="D30" s="249"/>
      <c r="E30" s="249" t="s">
        <v>274</v>
      </c>
      <c r="F30" s="258"/>
      <c r="G30" s="265"/>
      <c r="H30" s="259"/>
      <c r="I30" s="471"/>
      <c r="J30" s="444"/>
      <c r="K30" s="267" t="s">
        <v>439</v>
      </c>
      <c r="L30" s="268"/>
      <c r="M30" s="255" t="s">
        <v>918</v>
      </c>
      <c r="N30" s="255" t="s">
        <v>74</v>
      </c>
      <c r="O30" s="268"/>
      <c r="P30" s="458"/>
      <c r="Q30" s="256" t="s">
        <v>24</v>
      </c>
      <c r="R30" s="216"/>
      <c r="S30" s="212"/>
      <c r="T30" s="212"/>
      <c r="U30" s="212"/>
      <c r="V30" s="212"/>
      <c r="W30" s="212"/>
      <c r="X30" s="212"/>
      <c r="Y30" s="212"/>
      <c r="Z30" s="212"/>
      <c r="AA30" s="212"/>
      <c r="AB30" s="212"/>
      <c r="AC30" s="212"/>
      <c r="AD30" s="212"/>
      <c r="AE30" s="212"/>
      <c r="AF30" s="212"/>
      <c r="AG30" s="212"/>
    </row>
    <row r="31" spans="1:33" customFormat="1" ht="24.9" customHeight="1" x14ac:dyDescent="0.25">
      <c r="A31" s="173"/>
      <c r="B31" s="173"/>
      <c r="C31" s="173"/>
      <c r="D31" s="173"/>
      <c r="E31" s="173"/>
      <c r="F31" s="173"/>
      <c r="G31" s="173"/>
      <c r="H31" s="443"/>
      <c r="I31" s="477"/>
      <c r="J31" s="277" t="s">
        <v>76</v>
      </c>
      <c r="K31" s="238" t="s">
        <v>76</v>
      </c>
      <c r="L31" s="277"/>
      <c r="M31" s="277"/>
      <c r="N31" s="277"/>
      <c r="O31" s="187"/>
      <c r="P31" s="407"/>
      <c r="Q31" s="464"/>
      <c r="R31" s="216"/>
      <c r="S31" s="13"/>
      <c r="T31" s="212"/>
      <c r="U31" s="13"/>
      <c r="V31" s="13"/>
      <c r="W31" s="13"/>
      <c r="X31" s="13"/>
      <c r="Y31" s="13"/>
      <c r="Z31" s="13"/>
      <c r="AA31" s="13"/>
      <c r="AB31" s="13"/>
      <c r="AC31" s="13"/>
      <c r="AD31" s="13"/>
      <c r="AE31" s="13"/>
      <c r="AF31" s="13"/>
      <c r="AG31" s="13"/>
    </row>
    <row r="32" spans="1:33" customFormat="1" ht="34.5" customHeight="1" x14ac:dyDescent="0.25">
      <c r="A32" s="172"/>
      <c r="B32" s="172"/>
      <c r="C32" s="172"/>
      <c r="D32" s="172"/>
      <c r="E32" s="172"/>
      <c r="F32" s="210"/>
      <c r="G32" s="210"/>
      <c r="H32" s="191"/>
      <c r="I32" s="478"/>
      <c r="J32" s="483" t="s">
        <v>77</v>
      </c>
      <c r="K32" s="242" t="s">
        <v>77</v>
      </c>
      <c r="L32" s="243"/>
      <c r="M32" s="243"/>
      <c r="N32" s="243"/>
      <c r="O32" s="243"/>
      <c r="P32" s="405"/>
      <c r="Q32" s="462"/>
      <c r="R32" s="216"/>
      <c r="S32" s="13"/>
      <c r="T32" s="212"/>
      <c r="U32" s="13"/>
      <c r="V32" s="13"/>
      <c r="W32" s="13"/>
      <c r="X32" s="13"/>
      <c r="Y32" s="13"/>
      <c r="Z32" s="13"/>
      <c r="AA32" s="13"/>
      <c r="AB32" s="13"/>
      <c r="AC32" s="13"/>
      <c r="AD32" s="13"/>
      <c r="AE32" s="13"/>
      <c r="AF32" s="13"/>
      <c r="AG32" s="13"/>
    </row>
    <row r="33" spans="1:33" s="213" customFormat="1" ht="130.75" customHeight="1" x14ac:dyDescent="0.25">
      <c r="A33" s="248">
        <v>14</v>
      </c>
      <c r="B33" s="249"/>
      <c r="C33" s="249"/>
      <c r="D33" s="249"/>
      <c r="E33" s="249"/>
      <c r="F33" s="258" t="s">
        <v>78</v>
      </c>
      <c r="G33" s="258" t="s">
        <v>79</v>
      </c>
      <c r="H33" s="272"/>
      <c r="I33" s="471"/>
      <c r="J33" s="252"/>
      <c r="K33" s="253" t="s">
        <v>80</v>
      </c>
      <c r="L33" s="254"/>
      <c r="M33" s="255" t="s">
        <v>982</v>
      </c>
      <c r="N33" s="255" t="s">
        <v>43</v>
      </c>
      <c r="O33" s="286"/>
      <c r="P33" s="454" t="s">
        <v>81</v>
      </c>
      <c r="Q33" s="256" t="s">
        <v>24</v>
      </c>
      <c r="R33" s="216"/>
      <c r="S33" s="212"/>
      <c r="T33" s="212"/>
      <c r="U33" s="212"/>
      <c r="V33" s="212"/>
      <c r="W33" s="212"/>
      <c r="X33" s="212"/>
      <c r="Y33" s="212"/>
      <c r="Z33" s="212"/>
      <c r="AA33" s="212"/>
      <c r="AB33" s="212"/>
      <c r="AC33" s="212"/>
      <c r="AD33" s="212"/>
      <c r="AE33" s="212"/>
      <c r="AF33" s="212"/>
      <c r="AG33" s="212"/>
    </row>
    <row r="34" spans="1:33" s="213" customFormat="1" ht="106.75" customHeight="1" x14ac:dyDescent="0.25">
      <c r="A34" s="208">
        <v>15</v>
      </c>
      <c r="B34" s="171" t="s">
        <v>786</v>
      </c>
      <c r="C34" s="171"/>
      <c r="D34" s="171" t="s">
        <v>274</v>
      </c>
      <c r="E34" s="171" t="s">
        <v>274</v>
      </c>
      <c r="F34" s="179" t="s">
        <v>78</v>
      </c>
      <c r="G34" s="179" t="s">
        <v>82</v>
      </c>
      <c r="H34" s="196" t="s">
        <v>83</v>
      </c>
      <c r="I34" s="479"/>
      <c r="J34" s="193" t="s">
        <v>84</v>
      </c>
      <c r="K34" s="194" t="s">
        <v>800</v>
      </c>
      <c r="L34" s="9" t="s">
        <v>983</v>
      </c>
      <c r="M34" s="9" t="s">
        <v>836</v>
      </c>
      <c r="N34" s="9" t="s">
        <v>30</v>
      </c>
      <c r="O34" s="11" t="s">
        <v>419</v>
      </c>
      <c r="P34" s="453" t="s">
        <v>804</v>
      </c>
      <c r="Q34" s="16" t="s">
        <v>28</v>
      </c>
      <c r="R34" s="216"/>
      <c r="S34" s="212"/>
      <c r="T34" s="212"/>
      <c r="U34" s="212"/>
      <c r="V34" s="212"/>
      <c r="W34" s="212"/>
      <c r="X34" s="212"/>
      <c r="Y34" s="212"/>
      <c r="Z34" s="212"/>
      <c r="AA34" s="212"/>
      <c r="AB34" s="212"/>
      <c r="AC34" s="212"/>
      <c r="AD34" s="212"/>
      <c r="AE34" s="212"/>
      <c r="AF34" s="212"/>
      <c r="AG34" s="212"/>
    </row>
    <row r="35" spans="1:33" s="213" customFormat="1" ht="259.25" customHeight="1" x14ac:dyDescent="0.25">
      <c r="A35" s="208">
        <v>16</v>
      </c>
      <c r="B35" s="171"/>
      <c r="C35" s="171"/>
      <c r="D35" s="171"/>
      <c r="E35" s="171" t="s">
        <v>794</v>
      </c>
      <c r="F35" s="170" t="s">
        <v>78</v>
      </c>
      <c r="G35" s="179" t="s">
        <v>79</v>
      </c>
      <c r="H35" s="196"/>
      <c r="I35" s="479"/>
      <c r="J35" s="193" t="s">
        <v>289</v>
      </c>
      <c r="K35" s="194" t="s">
        <v>805</v>
      </c>
      <c r="L35" s="9" t="s">
        <v>386</v>
      </c>
      <c r="M35" s="15" t="s">
        <v>802</v>
      </c>
      <c r="N35" s="9" t="s">
        <v>43</v>
      </c>
      <c r="O35" s="11" t="s">
        <v>418</v>
      </c>
      <c r="P35" s="452" t="s">
        <v>949</v>
      </c>
      <c r="Q35" s="16" t="s">
        <v>28</v>
      </c>
      <c r="R35" s="216"/>
      <c r="S35" s="212"/>
      <c r="T35" s="212"/>
      <c r="U35" s="212"/>
      <c r="V35" s="212"/>
      <c r="W35" s="212"/>
      <c r="X35" s="212"/>
      <c r="Y35" s="212"/>
      <c r="Z35" s="212"/>
      <c r="AA35" s="212"/>
      <c r="AB35" s="212"/>
      <c r="AC35" s="212"/>
      <c r="AD35" s="212"/>
      <c r="AE35" s="212"/>
      <c r="AF35" s="212"/>
      <c r="AG35" s="212"/>
    </row>
    <row r="36" spans="1:33" s="213" customFormat="1" ht="107.4" customHeight="1" x14ac:dyDescent="0.25">
      <c r="A36" s="248" t="s">
        <v>834</v>
      </c>
      <c r="B36" s="249" t="s">
        <v>620</v>
      </c>
      <c r="C36" s="249"/>
      <c r="D36" s="249" t="s">
        <v>274</v>
      </c>
      <c r="E36" s="249" t="s">
        <v>274</v>
      </c>
      <c r="F36" s="250"/>
      <c r="G36" s="250"/>
      <c r="H36" s="272"/>
      <c r="I36" s="479"/>
      <c r="J36" s="252"/>
      <c r="K36" s="253" t="s">
        <v>953</v>
      </c>
      <c r="L36" s="254"/>
      <c r="M36" s="255" t="s">
        <v>919</v>
      </c>
      <c r="N36" s="255" t="s">
        <v>30</v>
      </c>
      <c r="O36" s="273"/>
      <c r="P36" s="454" t="s">
        <v>856</v>
      </c>
      <c r="Q36" s="256" t="s">
        <v>24</v>
      </c>
      <c r="R36" s="216"/>
      <c r="S36" s="212"/>
      <c r="T36" s="212"/>
      <c r="U36" s="212"/>
      <c r="V36" s="212"/>
      <c r="W36" s="212"/>
      <c r="X36" s="212"/>
      <c r="Y36" s="212"/>
      <c r="Z36" s="212"/>
      <c r="AA36" s="212"/>
      <c r="AB36" s="212"/>
      <c r="AC36" s="212"/>
      <c r="AD36" s="212"/>
      <c r="AE36" s="212"/>
      <c r="AF36" s="212"/>
      <c r="AG36" s="212"/>
    </row>
    <row r="37" spans="1:33" s="213" customFormat="1" ht="83.4" customHeight="1" x14ac:dyDescent="0.25">
      <c r="A37" s="208" t="s">
        <v>835</v>
      </c>
      <c r="B37" s="185"/>
      <c r="C37" s="185"/>
      <c r="D37" s="185"/>
      <c r="E37" s="185"/>
      <c r="F37" s="170" t="s">
        <v>78</v>
      </c>
      <c r="G37" s="179" t="s">
        <v>82</v>
      </c>
      <c r="H37" s="201"/>
      <c r="I37" s="479"/>
      <c r="J37" s="240" t="s">
        <v>290</v>
      </c>
      <c r="K37" s="200" t="s">
        <v>854</v>
      </c>
      <c r="L37" s="198"/>
      <c r="M37" s="180" t="s">
        <v>920</v>
      </c>
      <c r="N37" s="198" t="s">
        <v>43</v>
      </c>
      <c r="O37" s="199" t="s">
        <v>85</v>
      </c>
      <c r="P37" s="459" t="s">
        <v>85</v>
      </c>
      <c r="Q37" s="16" t="s">
        <v>28</v>
      </c>
      <c r="R37" s="216"/>
      <c r="S37" s="212"/>
      <c r="T37" s="13"/>
      <c r="U37" s="212"/>
      <c r="V37" s="212"/>
      <c r="W37" s="212"/>
      <c r="X37" s="212"/>
      <c r="Y37" s="212"/>
      <c r="Z37" s="212"/>
      <c r="AA37" s="212"/>
      <c r="AB37" s="212"/>
      <c r="AC37" s="212"/>
      <c r="AD37" s="212"/>
      <c r="AE37" s="212"/>
      <c r="AF37" s="212"/>
      <c r="AG37" s="212"/>
    </row>
    <row r="38" spans="1:33" s="213" customFormat="1" ht="177" customHeight="1" x14ac:dyDescent="0.25">
      <c r="A38" s="248" t="s">
        <v>866</v>
      </c>
      <c r="B38" s="249" t="s">
        <v>828</v>
      </c>
      <c r="C38" s="249"/>
      <c r="D38" s="249" t="s">
        <v>274</v>
      </c>
      <c r="E38" s="249" t="s">
        <v>274</v>
      </c>
      <c r="F38" s="250"/>
      <c r="G38" s="250"/>
      <c r="H38" s="272"/>
      <c r="I38" s="479"/>
      <c r="J38" s="252"/>
      <c r="K38" s="253" t="s">
        <v>1024</v>
      </c>
      <c r="L38" s="254"/>
      <c r="M38" s="255" t="s">
        <v>1025</v>
      </c>
      <c r="N38" s="255" t="s">
        <v>30</v>
      </c>
      <c r="O38" s="273"/>
      <c r="P38" s="454" t="s">
        <v>853</v>
      </c>
      <c r="Q38" s="256" t="s">
        <v>24</v>
      </c>
      <c r="R38" s="216"/>
      <c r="S38" s="212"/>
      <c r="T38" s="212"/>
      <c r="U38" s="212"/>
      <c r="V38" s="212"/>
      <c r="W38" s="212"/>
      <c r="X38" s="212"/>
      <c r="Y38" s="212"/>
      <c r="Z38" s="212"/>
      <c r="AA38" s="212"/>
      <c r="AB38" s="212"/>
      <c r="AC38" s="212"/>
      <c r="AD38" s="212"/>
      <c r="AE38" s="212"/>
      <c r="AF38" s="212"/>
      <c r="AG38" s="212"/>
    </row>
    <row r="39" spans="1:33" s="213" customFormat="1" ht="85.5" hidden="1" customHeight="1" x14ac:dyDescent="0.25">
      <c r="A39" s="364"/>
      <c r="B39" s="233"/>
      <c r="C39" s="233"/>
      <c r="D39" s="233"/>
      <c r="E39" s="233"/>
      <c r="F39" s="269" t="s">
        <v>78</v>
      </c>
      <c r="G39" s="234" t="s">
        <v>82</v>
      </c>
      <c r="H39" s="270"/>
      <c r="I39" s="479"/>
      <c r="J39" s="261" t="s">
        <v>291</v>
      </c>
      <c r="K39" s="262"/>
      <c r="L39" s="232" t="s">
        <v>387</v>
      </c>
      <c r="M39" s="235"/>
      <c r="N39" s="232" t="s">
        <v>30</v>
      </c>
      <c r="O39" s="264" t="s">
        <v>86</v>
      </c>
      <c r="P39" s="456"/>
      <c r="Q39" s="236" t="s">
        <v>278</v>
      </c>
      <c r="R39" s="216"/>
      <c r="S39" s="212"/>
      <c r="T39" s="13"/>
      <c r="U39" s="212"/>
      <c r="V39" s="212"/>
      <c r="W39" s="212"/>
      <c r="X39" s="212"/>
      <c r="Y39" s="212"/>
      <c r="Z39" s="212"/>
      <c r="AA39" s="212"/>
      <c r="AB39" s="212"/>
      <c r="AC39" s="212"/>
      <c r="AD39" s="212"/>
      <c r="AE39" s="212"/>
      <c r="AF39" s="212"/>
      <c r="AG39" s="212"/>
    </row>
    <row r="40" spans="1:33" s="213" customFormat="1" ht="210" hidden="1" x14ac:dyDescent="0.25">
      <c r="A40" s="260"/>
      <c r="B40" s="233"/>
      <c r="C40" s="233"/>
      <c r="D40" s="233"/>
      <c r="E40" s="233"/>
      <c r="F40" s="269" t="s">
        <v>78</v>
      </c>
      <c r="G40" s="234" t="s">
        <v>82</v>
      </c>
      <c r="H40" s="270"/>
      <c r="I40" s="479"/>
      <c r="J40" s="261" t="s">
        <v>292</v>
      </c>
      <c r="K40" s="262"/>
      <c r="L40" s="232" t="s">
        <v>388</v>
      </c>
      <c r="M40" s="235"/>
      <c r="N40" s="232" t="s">
        <v>43</v>
      </c>
      <c r="O40" s="264" t="s">
        <v>87</v>
      </c>
      <c r="P40" s="456"/>
      <c r="Q40" s="236" t="s">
        <v>278</v>
      </c>
      <c r="R40" s="216"/>
      <c r="S40" s="212"/>
      <c r="T40" s="212"/>
      <c r="U40" s="212"/>
      <c r="V40" s="212"/>
      <c r="W40" s="212"/>
      <c r="X40" s="212"/>
      <c r="Y40" s="212"/>
      <c r="Z40" s="212"/>
      <c r="AA40" s="212"/>
      <c r="AB40" s="212"/>
      <c r="AC40" s="212"/>
      <c r="AD40" s="212"/>
      <c r="AE40" s="212"/>
      <c r="AF40" s="212"/>
      <c r="AG40" s="212"/>
    </row>
    <row r="41" spans="1:33" s="213" customFormat="1" ht="84" x14ac:dyDescent="0.25">
      <c r="A41" s="248" t="s">
        <v>867</v>
      </c>
      <c r="B41" s="249" t="s">
        <v>623</v>
      </c>
      <c r="C41" s="249"/>
      <c r="D41" s="249"/>
      <c r="E41" s="249" t="s">
        <v>274</v>
      </c>
      <c r="F41" s="258"/>
      <c r="G41" s="250"/>
      <c r="H41" s="272"/>
      <c r="I41" s="479"/>
      <c r="J41" s="252"/>
      <c r="K41" s="253" t="s">
        <v>952</v>
      </c>
      <c r="L41" s="254"/>
      <c r="M41" s="255" t="s">
        <v>951</v>
      </c>
      <c r="N41" s="255" t="s">
        <v>30</v>
      </c>
      <c r="O41" s="273"/>
      <c r="P41" s="454" t="s">
        <v>855</v>
      </c>
      <c r="Q41" s="256" t="s">
        <v>24</v>
      </c>
      <c r="R41" s="216"/>
      <c r="S41" s="212"/>
      <c r="T41" s="212"/>
      <c r="U41" s="212"/>
      <c r="V41" s="212"/>
      <c r="W41" s="212"/>
      <c r="X41" s="212"/>
      <c r="Y41" s="212"/>
      <c r="Z41" s="212"/>
      <c r="AA41" s="212"/>
      <c r="AB41" s="212"/>
      <c r="AC41" s="212"/>
      <c r="AD41" s="212"/>
      <c r="AE41" s="212"/>
      <c r="AF41" s="212"/>
      <c r="AG41" s="212"/>
    </row>
    <row r="42" spans="1:33" s="213" customFormat="1" ht="24.9" customHeight="1" x14ac:dyDescent="0.25">
      <c r="A42" s="445"/>
      <c r="B42" s="445"/>
      <c r="C42" s="445"/>
      <c r="D42" s="445"/>
      <c r="E42" s="445"/>
      <c r="F42" s="446"/>
      <c r="G42" s="446"/>
      <c r="H42" s="239"/>
      <c r="I42" s="470"/>
      <c r="J42" s="242" t="s">
        <v>88</v>
      </c>
      <c r="K42" s="242" t="s">
        <v>88</v>
      </c>
      <c r="L42" s="243"/>
      <c r="M42" s="243"/>
      <c r="N42" s="243"/>
      <c r="O42" s="243"/>
      <c r="P42" s="405"/>
      <c r="Q42" s="462"/>
      <c r="R42" s="216"/>
      <c r="S42" s="212"/>
      <c r="T42" s="212"/>
      <c r="U42" s="212"/>
      <c r="V42" s="212"/>
      <c r="W42" s="212"/>
      <c r="X42" s="212"/>
      <c r="Y42" s="212"/>
      <c r="Z42" s="212"/>
      <c r="AA42" s="212"/>
      <c r="AB42" s="212"/>
      <c r="AC42" s="212"/>
      <c r="AD42" s="212"/>
      <c r="AE42" s="212"/>
      <c r="AF42" s="212"/>
      <c r="AG42" s="212"/>
    </row>
    <row r="43" spans="1:33" s="213" customFormat="1" ht="229.75" customHeight="1" x14ac:dyDescent="0.25">
      <c r="A43" s="208">
        <v>18</v>
      </c>
      <c r="B43" s="171" t="s">
        <v>824</v>
      </c>
      <c r="C43" s="171"/>
      <c r="D43" s="171" t="s">
        <v>818</v>
      </c>
      <c r="E43" s="171" t="s">
        <v>818</v>
      </c>
      <c r="F43" s="179" t="s">
        <v>78</v>
      </c>
      <c r="G43" s="178" t="s">
        <v>89</v>
      </c>
      <c r="H43" s="436" t="s">
        <v>90</v>
      </c>
      <c r="I43" s="475"/>
      <c r="J43" s="8" t="s">
        <v>91</v>
      </c>
      <c r="K43" s="8" t="s">
        <v>91</v>
      </c>
      <c r="L43" s="9" t="s">
        <v>987</v>
      </c>
      <c r="M43" s="9" t="s">
        <v>998</v>
      </c>
      <c r="N43" s="9" t="s">
        <v>43</v>
      </c>
      <c r="O43" s="11" t="s">
        <v>92</v>
      </c>
      <c r="P43" s="211" t="s">
        <v>92</v>
      </c>
      <c r="Q43" s="12" t="s">
        <v>437</v>
      </c>
      <c r="R43" s="216"/>
      <c r="S43" s="212"/>
      <c r="T43" s="212"/>
      <c r="U43" s="212"/>
      <c r="V43" s="212"/>
      <c r="W43" s="212"/>
      <c r="X43" s="212"/>
      <c r="Y43" s="212"/>
      <c r="Z43" s="212"/>
      <c r="AA43" s="212"/>
      <c r="AB43" s="212"/>
      <c r="AC43" s="212"/>
      <c r="AD43" s="212"/>
      <c r="AE43" s="212"/>
      <c r="AF43" s="212"/>
      <c r="AG43" s="212"/>
    </row>
    <row r="44" spans="1:33" s="213" customFormat="1" ht="80.400000000000006" hidden="1" customHeight="1" x14ac:dyDescent="0.25">
      <c r="A44" s="278"/>
      <c r="B44" s="279"/>
      <c r="C44" s="279"/>
      <c r="D44" s="279"/>
      <c r="E44" s="279"/>
      <c r="F44" s="225"/>
      <c r="G44" s="280"/>
      <c r="H44" s="484"/>
      <c r="I44" s="475"/>
      <c r="J44" s="485" t="s">
        <v>293</v>
      </c>
      <c r="K44" s="485"/>
      <c r="L44" s="281" t="s">
        <v>389</v>
      </c>
      <c r="M44" s="281"/>
      <c r="N44" s="281"/>
      <c r="O44" s="282" t="s">
        <v>420</v>
      </c>
      <c r="P44" s="283"/>
      <c r="Q44" s="284" t="s">
        <v>278</v>
      </c>
      <c r="R44" s="216"/>
      <c r="S44" s="212"/>
      <c r="U44" s="212"/>
      <c r="V44" s="212"/>
      <c r="W44" s="212"/>
      <c r="X44" s="212"/>
      <c r="Y44" s="212"/>
      <c r="Z44" s="212"/>
      <c r="AA44" s="212"/>
      <c r="AB44" s="212"/>
      <c r="AC44" s="212"/>
      <c r="AD44" s="212"/>
      <c r="AE44" s="212"/>
      <c r="AF44" s="212"/>
      <c r="AG44" s="212"/>
    </row>
    <row r="45" spans="1:33" s="213" customFormat="1" ht="126" customHeight="1" x14ac:dyDescent="0.25">
      <c r="A45" s="208" t="s">
        <v>870</v>
      </c>
      <c r="B45" s="171" t="s">
        <v>825</v>
      </c>
      <c r="C45" s="171"/>
      <c r="D45" s="171" t="s">
        <v>274</v>
      </c>
      <c r="E45" s="171" t="s">
        <v>274</v>
      </c>
      <c r="F45" s="179" t="s">
        <v>78</v>
      </c>
      <c r="G45" s="178" t="s">
        <v>89</v>
      </c>
      <c r="H45" s="436" t="s">
        <v>90</v>
      </c>
      <c r="I45" s="475"/>
      <c r="J45" s="8" t="s">
        <v>988</v>
      </c>
      <c r="K45" s="8" t="s">
        <v>988</v>
      </c>
      <c r="L45" s="9" t="s">
        <v>93</v>
      </c>
      <c r="M45" s="9" t="s">
        <v>798</v>
      </c>
      <c r="N45" s="9" t="s">
        <v>991</v>
      </c>
      <c r="O45" s="9"/>
      <c r="P45" s="402"/>
      <c r="Q45" s="12" t="s">
        <v>48</v>
      </c>
      <c r="R45" s="216"/>
      <c r="S45" s="212"/>
      <c r="T45" s="212"/>
      <c r="U45" s="212"/>
      <c r="V45" s="212"/>
      <c r="W45" s="212"/>
      <c r="X45" s="212"/>
      <c r="Y45" s="212"/>
      <c r="Z45" s="212"/>
      <c r="AA45" s="212"/>
      <c r="AB45" s="212"/>
      <c r="AC45" s="212"/>
      <c r="AD45" s="212"/>
      <c r="AE45" s="212"/>
      <c r="AF45" s="212"/>
      <c r="AG45" s="212"/>
    </row>
    <row r="46" spans="1:33" s="213" customFormat="1" ht="192.65" customHeight="1" x14ac:dyDescent="0.25">
      <c r="A46" s="208" t="s">
        <v>868</v>
      </c>
      <c r="B46" s="171" t="s">
        <v>826</v>
      </c>
      <c r="C46" s="171"/>
      <c r="D46" s="171" t="s">
        <v>274</v>
      </c>
      <c r="E46" s="171" t="s">
        <v>274</v>
      </c>
      <c r="F46" s="179" t="s">
        <v>78</v>
      </c>
      <c r="G46" s="178" t="s">
        <v>89</v>
      </c>
      <c r="H46" s="436" t="s">
        <v>90</v>
      </c>
      <c r="I46" s="475"/>
      <c r="J46" s="8" t="s">
        <v>992</v>
      </c>
      <c r="K46" s="18" t="s">
        <v>993</v>
      </c>
      <c r="L46" s="9" t="s">
        <v>390</v>
      </c>
      <c r="M46" s="9" t="s">
        <v>797</v>
      </c>
      <c r="N46" s="9" t="s">
        <v>994</v>
      </c>
      <c r="O46" s="9"/>
      <c r="P46" s="402"/>
      <c r="Q46" s="16" t="s">
        <v>28</v>
      </c>
      <c r="R46" s="216"/>
      <c r="S46" s="212"/>
      <c r="T46" s="212"/>
      <c r="U46" s="212"/>
      <c r="V46" s="212"/>
      <c r="W46" s="212"/>
      <c r="X46" s="212"/>
      <c r="Y46" s="212"/>
      <c r="Z46" s="212"/>
      <c r="AA46" s="212"/>
      <c r="AB46" s="212"/>
      <c r="AC46" s="212"/>
      <c r="AD46" s="212"/>
      <c r="AE46" s="212"/>
      <c r="AF46" s="212"/>
      <c r="AG46" s="212"/>
    </row>
    <row r="47" spans="1:33" s="213" customFormat="1" ht="88.75" hidden="1" customHeight="1" x14ac:dyDescent="0.25">
      <c r="A47" s="260"/>
      <c r="B47" s="233"/>
      <c r="C47" s="233"/>
      <c r="D47" s="233"/>
      <c r="E47" s="233"/>
      <c r="F47" s="234"/>
      <c r="G47" s="274"/>
      <c r="H47" s="440"/>
      <c r="I47" s="509"/>
      <c r="J47" s="441" t="s">
        <v>995</v>
      </c>
      <c r="K47" s="442"/>
      <c r="L47" s="232" t="s">
        <v>391</v>
      </c>
      <c r="M47" s="232"/>
      <c r="N47" s="232"/>
      <c r="O47" s="232"/>
      <c r="P47" s="232"/>
      <c r="Q47" s="236" t="s">
        <v>278</v>
      </c>
      <c r="R47" s="216"/>
      <c r="S47" s="212"/>
      <c r="U47" s="212"/>
      <c r="V47" s="212"/>
      <c r="W47" s="212"/>
      <c r="X47" s="212"/>
      <c r="Y47" s="212"/>
      <c r="Z47" s="212"/>
      <c r="AA47" s="212"/>
      <c r="AB47" s="212"/>
      <c r="AC47" s="212"/>
      <c r="AD47" s="212"/>
      <c r="AE47" s="212"/>
      <c r="AF47" s="212"/>
      <c r="AG47" s="212"/>
    </row>
    <row r="48" spans="1:33" s="213" customFormat="1" ht="266.39999999999998" customHeight="1" x14ac:dyDescent="0.25">
      <c r="A48" s="208" t="s">
        <v>869</v>
      </c>
      <c r="B48" s="171" t="s">
        <v>827</v>
      </c>
      <c r="C48" s="171"/>
      <c r="D48" s="171" t="s">
        <v>274</v>
      </c>
      <c r="E48" s="171" t="s">
        <v>274</v>
      </c>
      <c r="F48" s="179" t="s">
        <v>78</v>
      </c>
      <c r="G48" s="178" t="s">
        <v>89</v>
      </c>
      <c r="H48" s="196" t="s">
        <v>90</v>
      </c>
      <c r="I48" s="475"/>
      <c r="J48" s="193" t="s">
        <v>997</v>
      </c>
      <c r="K48" s="8" t="s">
        <v>997</v>
      </c>
      <c r="L48" s="9" t="s">
        <v>94</v>
      </c>
      <c r="M48" s="9" t="s">
        <v>799</v>
      </c>
      <c r="N48" s="9" t="s">
        <v>994</v>
      </c>
      <c r="O48" s="9"/>
      <c r="P48" s="402"/>
      <c r="Q48" s="12" t="s">
        <v>48</v>
      </c>
      <c r="R48" s="216"/>
      <c r="S48" s="212"/>
      <c r="T48" s="212"/>
      <c r="U48" s="212"/>
      <c r="V48" s="212"/>
      <c r="W48" s="212"/>
      <c r="X48" s="212"/>
      <c r="Y48" s="212"/>
      <c r="Z48" s="212"/>
      <c r="AA48" s="212"/>
      <c r="AB48" s="212"/>
      <c r="AC48" s="212"/>
      <c r="AD48" s="212"/>
      <c r="AE48" s="212"/>
      <c r="AF48" s="212"/>
      <c r="AG48" s="212"/>
    </row>
    <row r="49" spans="1:33" s="213" customFormat="1" ht="323.39999999999998" customHeight="1" x14ac:dyDescent="0.25">
      <c r="A49" s="208">
        <v>20</v>
      </c>
      <c r="B49" s="171"/>
      <c r="C49" s="171"/>
      <c r="D49" s="171"/>
      <c r="E49" s="171"/>
      <c r="F49" s="179" t="s">
        <v>78</v>
      </c>
      <c r="G49" s="170" t="s">
        <v>82</v>
      </c>
      <c r="H49" s="436" t="s">
        <v>95</v>
      </c>
      <c r="I49" s="510"/>
      <c r="J49" s="8" t="s">
        <v>96</v>
      </c>
      <c r="K49" s="8" t="s">
        <v>96</v>
      </c>
      <c r="L49" s="9" t="s">
        <v>392</v>
      </c>
      <c r="M49" s="9" t="s">
        <v>960</v>
      </c>
      <c r="N49" s="9" t="s">
        <v>30</v>
      </c>
      <c r="O49" s="11" t="s">
        <v>421</v>
      </c>
      <c r="P49" s="211" t="s">
        <v>469</v>
      </c>
      <c r="Q49" s="12" t="s">
        <v>437</v>
      </c>
      <c r="R49" s="216"/>
      <c r="S49" s="212"/>
      <c r="T49" s="212"/>
      <c r="U49" s="212"/>
      <c r="V49" s="212"/>
      <c r="W49" s="212"/>
      <c r="X49" s="212"/>
      <c r="Y49" s="212"/>
      <c r="Z49" s="212"/>
      <c r="AA49" s="212"/>
      <c r="AB49" s="212"/>
      <c r="AC49" s="212"/>
      <c r="AD49" s="212"/>
      <c r="AE49" s="212"/>
      <c r="AF49" s="212"/>
      <c r="AG49" s="212"/>
    </row>
    <row r="50" spans="1:33" s="213" customFormat="1" ht="24.9" customHeight="1" x14ac:dyDescent="0.25">
      <c r="A50" s="195"/>
      <c r="B50" s="195"/>
      <c r="C50" s="195"/>
      <c r="D50" s="195"/>
      <c r="E50" s="195"/>
      <c r="F50" s="465"/>
      <c r="G50" s="465"/>
      <c r="H50" s="486"/>
      <c r="I50" s="470"/>
      <c r="J50" s="434" t="s">
        <v>97</v>
      </c>
      <c r="K50" s="434" t="s">
        <v>97</v>
      </c>
      <c r="L50" s="220"/>
      <c r="M50" s="220"/>
      <c r="N50" s="220"/>
      <c r="O50" s="220"/>
      <c r="P50" s="435"/>
      <c r="Q50" s="463"/>
      <c r="R50" s="216"/>
      <c r="S50" s="212"/>
      <c r="T50" s="212"/>
      <c r="U50" s="212"/>
      <c r="V50" s="212"/>
      <c r="W50" s="212"/>
      <c r="X50" s="212"/>
      <c r="Y50" s="212"/>
      <c r="Z50" s="212"/>
      <c r="AA50" s="212"/>
      <c r="AB50" s="212"/>
      <c r="AC50" s="212"/>
      <c r="AD50" s="212"/>
      <c r="AE50" s="212"/>
      <c r="AF50" s="212"/>
      <c r="AG50" s="212"/>
    </row>
    <row r="51" spans="1:33" s="213" customFormat="1" ht="131.4" customHeight="1" x14ac:dyDescent="0.25">
      <c r="A51" s="208" t="s">
        <v>873</v>
      </c>
      <c r="B51" s="171" t="s">
        <v>829</v>
      </c>
      <c r="C51" s="171"/>
      <c r="D51" s="171" t="s">
        <v>274</v>
      </c>
      <c r="E51" s="171" t="s">
        <v>274</v>
      </c>
      <c r="F51" s="179" t="s">
        <v>78</v>
      </c>
      <c r="G51" s="178" t="s">
        <v>89</v>
      </c>
      <c r="H51" s="487" t="s">
        <v>95</v>
      </c>
      <c r="I51" s="488"/>
      <c r="J51" s="8" t="s">
        <v>98</v>
      </c>
      <c r="K51" s="8" t="s">
        <v>98</v>
      </c>
      <c r="L51" s="9" t="s">
        <v>99</v>
      </c>
      <c r="M51" s="9" t="s">
        <v>99</v>
      </c>
      <c r="N51" s="9" t="s">
        <v>100</v>
      </c>
      <c r="O51" s="9"/>
      <c r="P51" s="402"/>
      <c r="Q51" s="12" t="s">
        <v>48</v>
      </c>
      <c r="R51" s="216"/>
      <c r="S51" s="212"/>
      <c r="T51" s="212"/>
      <c r="U51" s="212"/>
      <c r="V51" s="212"/>
      <c r="W51" s="212"/>
      <c r="X51" s="212"/>
      <c r="Y51" s="212"/>
      <c r="Z51" s="212"/>
      <c r="AA51" s="212"/>
      <c r="AB51" s="212"/>
      <c r="AC51" s="212"/>
      <c r="AD51" s="212"/>
      <c r="AE51" s="212"/>
      <c r="AF51" s="212"/>
      <c r="AG51" s="212"/>
    </row>
    <row r="52" spans="1:33" s="213" customFormat="1" ht="81.900000000000006" customHeight="1" x14ac:dyDescent="0.25">
      <c r="A52" s="208" t="s">
        <v>874</v>
      </c>
      <c r="B52" s="171" t="s">
        <v>830</v>
      </c>
      <c r="C52" s="171"/>
      <c r="D52" s="171" t="s">
        <v>274</v>
      </c>
      <c r="E52" s="171" t="s">
        <v>274</v>
      </c>
      <c r="F52" s="179" t="s">
        <v>78</v>
      </c>
      <c r="G52" s="178" t="s">
        <v>89</v>
      </c>
      <c r="H52" s="487"/>
      <c r="I52" s="488"/>
      <c r="J52" s="8" t="s">
        <v>101</v>
      </c>
      <c r="K52" s="8" t="s">
        <v>101</v>
      </c>
      <c r="L52" s="9" t="s">
        <v>102</v>
      </c>
      <c r="M52" s="9" t="s">
        <v>102</v>
      </c>
      <c r="N52" s="9" t="s">
        <v>100</v>
      </c>
      <c r="O52" s="9"/>
      <c r="P52" s="402"/>
      <c r="Q52" s="12" t="s">
        <v>48</v>
      </c>
      <c r="R52" s="216"/>
      <c r="S52" s="212"/>
      <c r="T52" s="212"/>
      <c r="U52" s="212"/>
      <c r="V52" s="212"/>
      <c r="W52" s="212"/>
      <c r="X52" s="212"/>
      <c r="Y52" s="212"/>
      <c r="Z52" s="212"/>
      <c r="AA52" s="212"/>
      <c r="AB52" s="212"/>
      <c r="AC52" s="212"/>
      <c r="AD52" s="212"/>
      <c r="AE52" s="212"/>
      <c r="AF52" s="212"/>
      <c r="AG52" s="212"/>
    </row>
    <row r="53" spans="1:33" s="213" customFormat="1" ht="78" customHeight="1" x14ac:dyDescent="0.25">
      <c r="A53" s="231" t="s">
        <v>103</v>
      </c>
      <c r="B53" s="226"/>
      <c r="C53" s="226"/>
      <c r="D53" s="226"/>
      <c r="E53" s="226"/>
      <c r="F53" s="227" t="s">
        <v>78</v>
      </c>
      <c r="G53" s="228" t="s">
        <v>89</v>
      </c>
      <c r="H53" s="489" t="s">
        <v>104</v>
      </c>
      <c r="I53" s="488"/>
      <c r="J53" s="210" t="s">
        <v>105</v>
      </c>
      <c r="K53" s="237" t="s">
        <v>105</v>
      </c>
      <c r="L53" s="244" t="s">
        <v>106</v>
      </c>
      <c r="M53" s="229" t="s">
        <v>441</v>
      </c>
      <c r="N53" s="229" t="s">
        <v>100</v>
      </c>
      <c r="O53" s="244"/>
      <c r="P53" s="409"/>
      <c r="Q53" s="230" t="s">
        <v>48</v>
      </c>
      <c r="R53" s="216"/>
      <c r="S53" s="212"/>
      <c r="T53" s="212"/>
      <c r="U53" s="212"/>
      <c r="V53" s="212"/>
      <c r="W53" s="212"/>
      <c r="X53" s="212"/>
      <c r="Y53" s="212"/>
      <c r="Z53" s="212"/>
      <c r="AA53" s="212"/>
      <c r="AB53" s="212"/>
      <c r="AC53" s="212"/>
      <c r="AD53" s="212"/>
      <c r="AE53" s="212"/>
      <c r="AF53" s="212"/>
      <c r="AG53" s="212"/>
    </row>
    <row r="54" spans="1:33" customFormat="1" ht="78" customHeight="1" x14ac:dyDescent="0.25">
      <c r="A54" s="248" t="s">
        <v>871</v>
      </c>
      <c r="B54" s="249"/>
      <c r="C54" s="249"/>
      <c r="D54" s="249"/>
      <c r="E54" s="249"/>
      <c r="F54" s="250"/>
      <c r="G54" s="250"/>
      <c r="H54" s="490"/>
      <c r="I54" s="488"/>
      <c r="J54" s="268"/>
      <c r="K54" s="267" t="s">
        <v>864</v>
      </c>
      <c r="L54" s="254"/>
      <c r="M54" s="255" t="s">
        <v>863</v>
      </c>
      <c r="N54" s="255" t="s">
        <v>118</v>
      </c>
      <c r="O54" s="254"/>
      <c r="P54" s="404"/>
      <c r="Q54" s="256" t="s">
        <v>24</v>
      </c>
    </row>
    <row r="55" spans="1:33" s="213" customFormat="1" ht="78" customHeight="1" x14ac:dyDescent="0.25">
      <c r="A55" s="208" t="s">
        <v>872</v>
      </c>
      <c r="B55" s="171"/>
      <c r="C55" s="171"/>
      <c r="D55" s="171"/>
      <c r="E55" s="171"/>
      <c r="F55" s="179" t="s">
        <v>78</v>
      </c>
      <c r="G55" s="179"/>
      <c r="H55" s="491"/>
      <c r="I55" s="488"/>
      <c r="J55" s="8" t="s">
        <v>107</v>
      </c>
      <c r="K55" s="8" t="s">
        <v>107</v>
      </c>
      <c r="L55" s="9" t="s">
        <v>108</v>
      </c>
      <c r="M55" s="9" t="s">
        <v>921</v>
      </c>
      <c r="N55" s="9" t="s">
        <v>100</v>
      </c>
      <c r="O55" s="9"/>
      <c r="P55" s="402"/>
      <c r="Q55" s="12" t="s">
        <v>48</v>
      </c>
      <c r="R55" s="216"/>
      <c r="S55" s="212"/>
      <c r="T55" s="212"/>
      <c r="U55" s="212"/>
      <c r="V55" s="212"/>
      <c r="W55" s="212"/>
      <c r="X55" s="212"/>
      <c r="Y55" s="212"/>
      <c r="Z55" s="212"/>
      <c r="AA55" s="212"/>
      <c r="AB55" s="212"/>
      <c r="AC55" s="212"/>
      <c r="AD55" s="212"/>
      <c r="AE55" s="212"/>
      <c r="AF55" s="212"/>
      <c r="AG55" s="212"/>
    </row>
    <row r="56" spans="1:33" s="213" customFormat="1" ht="78" customHeight="1" x14ac:dyDescent="0.25">
      <c r="A56" s="208" t="s">
        <v>875</v>
      </c>
      <c r="B56" s="171"/>
      <c r="C56" s="171"/>
      <c r="D56" s="171"/>
      <c r="E56" s="171"/>
      <c r="F56" s="179" t="s">
        <v>78</v>
      </c>
      <c r="G56" s="179"/>
      <c r="H56" s="491"/>
      <c r="I56" s="488"/>
      <c r="J56" s="8" t="s">
        <v>109</v>
      </c>
      <c r="K56" s="8" t="s">
        <v>109</v>
      </c>
      <c r="L56" s="9" t="s">
        <v>110</v>
      </c>
      <c r="M56" s="9" t="s">
        <v>922</v>
      </c>
      <c r="N56" s="9" t="s">
        <v>100</v>
      </c>
      <c r="O56" s="9"/>
      <c r="P56" s="402"/>
      <c r="Q56" s="12" t="s">
        <v>48</v>
      </c>
      <c r="R56" s="216"/>
      <c r="S56" s="212"/>
      <c r="T56" s="212"/>
      <c r="U56" s="212"/>
      <c r="V56" s="212"/>
      <c r="W56" s="212"/>
      <c r="X56" s="212"/>
      <c r="Y56" s="212"/>
      <c r="Z56" s="212"/>
      <c r="AA56" s="212"/>
      <c r="AB56" s="212"/>
      <c r="AC56" s="212"/>
      <c r="AD56" s="212"/>
      <c r="AE56" s="212"/>
      <c r="AF56" s="212"/>
      <c r="AG56" s="212"/>
    </row>
    <row r="57" spans="1:33" s="213" customFormat="1" ht="90.9" customHeight="1" x14ac:dyDescent="0.25">
      <c r="A57" s="231" t="s">
        <v>111</v>
      </c>
      <c r="B57" s="226"/>
      <c r="C57" s="226"/>
      <c r="D57" s="226"/>
      <c r="E57" s="226"/>
      <c r="F57" s="227" t="s">
        <v>78</v>
      </c>
      <c r="G57" s="227"/>
      <c r="H57" s="489" t="s">
        <v>104</v>
      </c>
      <c r="I57" s="488"/>
      <c r="J57" s="210" t="s">
        <v>112</v>
      </c>
      <c r="K57" s="237" t="s">
        <v>112</v>
      </c>
      <c r="L57" s="244" t="s">
        <v>106</v>
      </c>
      <c r="M57" s="229" t="s">
        <v>442</v>
      </c>
      <c r="N57" s="229" t="s">
        <v>100</v>
      </c>
      <c r="O57" s="244"/>
      <c r="P57" s="409"/>
      <c r="Q57" s="230" t="s">
        <v>48</v>
      </c>
      <c r="R57" s="216"/>
      <c r="S57" s="212"/>
      <c r="T57" s="212"/>
      <c r="U57" s="212"/>
      <c r="V57" s="212"/>
      <c r="W57" s="212"/>
      <c r="X57" s="212"/>
      <c r="Y57" s="212"/>
      <c r="Z57" s="212"/>
      <c r="AA57" s="212"/>
      <c r="AB57" s="212"/>
      <c r="AC57" s="212"/>
      <c r="AD57" s="212"/>
      <c r="AE57" s="212"/>
      <c r="AF57" s="212"/>
      <c r="AG57" s="212"/>
    </row>
    <row r="58" spans="1:33" s="213" customFormat="1" ht="78" customHeight="1" x14ac:dyDescent="0.25">
      <c r="A58" s="248" t="s">
        <v>876</v>
      </c>
      <c r="B58" s="249" t="s">
        <v>892</v>
      </c>
      <c r="C58" s="257"/>
      <c r="D58" s="257"/>
      <c r="E58" s="249" t="s">
        <v>274</v>
      </c>
      <c r="F58" s="258"/>
      <c r="G58" s="258"/>
      <c r="H58" s="492"/>
      <c r="I58" s="493"/>
      <c r="J58" s="267"/>
      <c r="K58" s="267" t="s">
        <v>865</v>
      </c>
      <c r="L58" s="255"/>
      <c r="M58" s="255" t="s">
        <v>1015</v>
      </c>
      <c r="N58" s="255" t="s">
        <v>118</v>
      </c>
      <c r="O58" s="255"/>
      <c r="P58" s="403"/>
      <c r="Q58" s="256" t="s">
        <v>24</v>
      </c>
      <c r="R58" s="216"/>
      <c r="S58" s="212"/>
      <c r="T58" s="212"/>
      <c r="U58" s="212"/>
      <c r="V58" s="212"/>
      <c r="W58" s="212"/>
      <c r="X58" s="212"/>
      <c r="Y58" s="212"/>
      <c r="Z58" s="212"/>
      <c r="AA58" s="212"/>
      <c r="AB58" s="212"/>
      <c r="AC58" s="212"/>
      <c r="AD58" s="212"/>
      <c r="AE58" s="212"/>
      <c r="AF58" s="212"/>
      <c r="AG58" s="212"/>
    </row>
    <row r="59" spans="1:33" s="213" customFormat="1" ht="24.9" customHeight="1" x14ac:dyDescent="0.25">
      <c r="A59" s="195"/>
      <c r="B59" s="195"/>
      <c r="C59" s="195"/>
      <c r="D59" s="195"/>
      <c r="E59" s="195"/>
      <c r="F59" s="465"/>
      <c r="G59" s="465"/>
      <c r="H59" s="434"/>
      <c r="I59" s="470"/>
      <c r="J59" s="434" t="s">
        <v>113</v>
      </c>
      <c r="K59" s="434" t="s">
        <v>113</v>
      </c>
      <c r="L59" s="220"/>
      <c r="M59" s="220"/>
      <c r="N59" s="220"/>
      <c r="O59" s="220"/>
      <c r="P59" s="435"/>
      <c r="Q59" s="463"/>
      <c r="R59" s="216"/>
      <c r="S59" s="212"/>
      <c r="T59" s="212"/>
      <c r="U59" s="212"/>
      <c r="V59" s="212"/>
      <c r="W59" s="212"/>
      <c r="X59" s="212"/>
      <c r="Y59" s="212"/>
      <c r="Z59" s="212"/>
      <c r="AA59" s="212"/>
      <c r="AB59" s="212"/>
      <c r="AC59" s="212"/>
      <c r="AD59" s="212"/>
      <c r="AE59" s="212"/>
      <c r="AF59" s="212"/>
      <c r="AG59" s="212"/>
    </row>
    <row r="60" spans="1:33" s="213" customFormat="1" ht="150.65" customHeight="1" x14ac:dyDescent="0.25">
      <c r="A60" s="208">
        <v>22</v>
      </c>
      <c r="B60" s="171"/>
      <c r="C60" s="171"/>
      <c r="D60" s="171"/>
      <c r="E60" s="171" t="s">
        <v>274</v>
      </c>
      <c r="F60" s="179" t="s">
        <v>20</v>
      </c>
      <c r="G60" s="179" t="s">
        <v>114</v>
      </c>
      <c r="H60" s="487" t="s">
        <v>115</v>
      </c>
      <c r="I60" s="488"/>
      <c r="J60" s="8" t="s">
        <v>116</v>
      </c>
      <c r="K60" s="8" t="s">
        <v>116</v>
      </c>
      <c r="L60" s="9" t="s">
        <v>117</v>
      </c>
      <c r="M60" s="9" t="s">
        <v>796</v>
      </c>
      <c r="N60" s="9" t="s">
        <v>118</v>
      </c>
      <c r="O60" s="214"/>
      <c r="P60" s="214"/>
      <c r="Q60" s="12" t="s">
        <v>48</v>
      </c>
      <c r="R60" s="216"/>
      <c r="S60" s="212"/>
      <c r="T60" s="212"/>
      <c r="U60" s="212"/>
      <c r="V60" s="212"/>
      <c r="W60" s="212"/>
      <c r="X60" s="212"/>
      <c r="Y60" s="212"/>
      <c r="Z60" s="212"/>
      <c r="AA60" s="212"/>
      <c r="AB60" s="212"/>
      <c r="AC60" s="212"/>
      <c r="AD60" s="212"/>
      <c r="AE60" s="212"/>
      <c r="AF60" s="212"/>
      <c r="AG60" s="212"/>
    </row>
    <row r="61" spans="1:33" s="213" customFormat="1" ht="24.9" customHeight="1" x14ac:dyDescent="0.25">
      <c r="A61" s="195"/>
      <c r="B61" s="195"/>
      <c r="C61" s="195"/>
      <c r="D61" s="195"/>
      <c r="E61" s="195"/>
      <c r="F61" s="465"/>
      <c r="G61" s="465"/>
      <c r="H61" s="434"/>
      <c r="I61" s="470"/>
      <c r="J61" s="434" t="s">
        <v>119</v>
      </c>
      <c r="K61" s="505" t="s">
        <v>119</v>
      </c>
      <c r="L61" s="220"/>
      <c r="M61" s="220"/>
      <c r="N61" s="220"/>
      <c r="O61" s="220"/>
      <c r="P61" s="435"/>
      <c r="Q61" s="463"/>
      <c r="R61" s="216"/>
      <c r="S61" s="212"/>
      <c r="T61" s="212"/>
      <c r="U61" s="212"/>
      <c r="V61" s="212"/>
      <c r="W61" s="212"/>
      <c r="X61" s="212"/>
      <c r="Y61" s="212"/>
      <c r="Z61" s="212"/>
      <c r="AA61" s="212"/>
      <c r="AB61" s="212"/>
      <c r="AC61" s="212"/>
      <c r="AD61" s="212"/>
      <c r="AE61" s="212"/>
      <c r="AF61" s="212"/>
      <c r="AG61" s="212"/>
    </row>
    <row r="62" spans="1:33" s="213" customFormat="1" ht="169" x14ac:dyDescent="0.25">
      <c r="A62" s="208">
        <v>23</v>
      </c>
      <c r="B62" s="171" t="s">
        <v>831</v>
      </c>
      <c r="C62" s="171"/>
      <c r="D62" s="171"/>
      <c r="E62" s="171" t="s">
        <v>274</v>
      </c>
      <c r="F62" s="179" t="s">
        <v>120</v>
      </c>
      <c r="G62" s="179" t="s">
        <v>121</v>
      </c>
      <c r="H62" s="487" t="s">
        <v>122</v>
      </c>
      <c r="I62" s="488"/>
      <c r="J62" s="8" t="s">
        <v>123</v>
      </c>
      <c r="K62" s="8" t="s">
        <v>123</v>
      </c>
      <c r="L62" s="19" t="s">
        <v>124</v>
      </c>
      <c r="M62" s="19" t="s">
        <v>124</v>
      </c>
      <c r="N62" s="9" t="s">
        <v>125</v>
      </c>
      <c r="O62" s="9"/>
      <c r="P62" s="402"/>
      <c r="Q62" s="12" t="s">
        <v>48</v>
      </c>
      <c r="R62" s="216"/>
      <c r="S62" s="212"/>
      <c r="T62" s="212"/>
      <c r="U62" s="212"/>
      <c r="V62" s="212"/>
      <c r="W62" s="212"/>
      <c r="X62" s="212"/>
      <c r="Y62" s="212"/>
      <c r="Z62" s="212"/>
      <c r="AA62" s="212"/>
      <c r="AB62" s="212"/>
      <c r="AC62" s="212"/>
      <c r="AD62" s="212"/>
      <c r="AE62" s="212"/>
      <c r="AF62" s="212"/>
      <c r="AG62" s="212"/>
    </row>
    <row r="63" spans="1:33" s="213" customFormat="1" ht="85.5" x14ac:dyDescent="0.25">
      <c r="A63" s="208">
        <v>24</v>
      </c>
      <c r="B63" s="171" t="s">
        <v>832</v>
      </c>
      <c r="C63" s="171"/>
      <c r="D63" s="171"/>
      <c r="E63" s="171" t="s">
        <v>274</v>
      </c>
      <c r="F63" s="179" t="s">
        <v>126</v>
      </c>
      <c r="G63" s="179" t="s">
        <v>127</v>
      </c>
      <c r="H63" s="487" t="s">
        <v>128</v>
      </c>
      <c r="I63" s="488"/>
      <c r="J63" s="8" t="s">
        <v>295</v>
      </c>
      <c r="K63" s="18" t="s">
        <v>129</v>
      </c>
      <c r="L63" s="9" t="s">
        <v>393</v>
      </c>
      <c r="M63" s="9" t="s">
        <v>844</v>
      </c>
      <c r="N63" s="9" t="s">
        <v>125</v>
      </c>
      <c r="O63" s="9"/>
      <c r="P63" s="402"/>
      <c r="Q63" s="16" t="s">
        <v>28</v>
      </c>
      <c r="R63" s="216"/>
      <c r="S63" s="212"/>
      <c r="T63" s="212"/>
      <c r="U63" s="212"/>
      <c r="V63" s="212"/>
      <c r="W63" s="212"/>
      <c r="X63" s="212"/>
      <c r="Y63" s="212"/>
      <c r="Z63" s="212"/>
      <c r="AA63" s="212"/>
      <c r="AB63" s="212"/>
      <c r="AC63" s="212"/>
      <c r="AD63" s="212"/>
      <c r="AE63" s="212"/>
      <c r="AF63" s="212"/>
      <c r="AG63" s="212"/>
    </row>
    <row r="64" spans="1:33" s="213" customFormat="1" ht="71.5" hidden="1" x14ac:dyDescent="0.25">
      <c r="A64" s="260"/>
      <c r="B64" s="233"/>
      <c r="C64" s="233"/>
      <c r="D64" s="233"/>
      <c r="E64" s="233"/>
      <c r="F64" s="234"/>
      <c r="G64" s="234"/>
      <c r="H64" s="494"/>
      <c r="I64" s="488"/>
      <c r="J64" s="441" t="s">
        <v>296</v>
      </c>
      <c r="K64" s="442"/>
      <c r="L64" s="276" t="s">
        <v>440</v>
      </c>
      <c r="M64" s="232"/>
      <c r="N64" s="232"/>
      <c r="O64" s="232"/>
      <c r="P64" s="232"/>
      <c r="Q64" s="236" t="s">
        <v>278</v>
      </c>
      <c r="R64" s="216"/>
      <c r="S64" s="212"/>
      <c r="U64" s="212"/>
      <c r="V64" s="212"/>
      <c r="W64" s="212"/>
      <c r="X64" s="212"/>
      <c r="Y64" s="212"/>
      <c r="Z64" s="212"/>
      <c r="AA64" s="212"/>
      <c r="AB64" s="212"/>
      <c r="AC64" s="212"/>
      <c r="AD64" s="212"/>
      <c r="AE64" s="212"/>
      <c r="AF64" s="212"/>
      <c r="AG64" s="212"/>
    </row>
    <row r="65" spans="1:33" s="213" customFormat="1" ht="24.9" customHeight="1" x14ac:dyDescent="0.25">
      <c r="A65" s="195"/>
      <c r="B65" s="195"/>
      <c r="C65" s="195"/>
      <c r="D65" s="195"/>
      <c r="E65" s="195"/>
      <c r="F65" s="465"/>
      <c r="G65" s="465"/>
      <c r="H65" s="486"/>
      <c r="I65" s="470"/>
      <c r="J65" s="434" t="s">
        <v>130</v>
      </c>
      <c r="K65" s="434" t="s">
        <v>130</v>
      </c>
      <c r="L65" s="220"/>
      <c r="M65" s="220"/>
      <c r="N65" s="220"/>
      <c r="O65" s="220"/>
      <c r="P65" s="435"/>
      <c r="Q65" s="463"/>
      <c r="R65" s="216"/>
      <c r="S65" s="212"/>
      <c r="T65" s="212"/>
      <c r="U65" s="212"/>
      <c r="V65" s="212"/>
      <c r="W65" s="212"/>
      <c r="X65" s="212"/>
      <c r="Y65" s="212"/>
      <c r="Z65" s="212"/>
      <c r="AA65" s="212"/>
      <c r="AB65" s="212"/>
      <c r="AC65" s="212"/>
      <c r="AD65" s="212"/>
      <c r="AE65" s="212"/>
      <c r="AF65" s="212"/>
      <c r="AG65" s="212"/>
    </row>
    <row r="66" spans="1:33" s="213" customFormat="1" ht="154" x14ac:dyDescent="0.25">
      <c r="A66" s="208" t="s">
        <v>877</v>
      </c>
      <c r="B66" s="185" t="s">
        <v>833</v>
      </c>
      <c r="C66" s="185"/>
      <c r="D66" s="185"/>
      <c r="E66" s="185" t="s">
        <v>818</v>
      </c>
      <c r="F66" s="179" t="s">
        <v>131</v>
      </c>
      <c r="G66" s="179" t="s">
        <v>132</v>
      </c>
      <c r="H66" s="436" t="s">
        <v>133</v>
      </c>
      <c r="I66" s="475"/>
      <c r="J66" s="8" t="s">
        <v>134</v>
      </c>
      <c r="K66" s="8" t="s">
        <v>134</v>
      </c>
      <c r="L66" s="9" t="s">
        <v>135</v>
      </c>
      <c r="M66" s="9" t="s">
        <v>429</v>
      </c>
      <c r="N66" s="9" t="s">
        <v>30</v>
      </c>
      <c r="O66" s="215" t="s">
        <v>136</v>
      </c>
      <c r="P66" s="245" t="s">
        <v>427</v>
      </c>
      <c r="Q66" s="12" t="s">
        <v>437</v>
      </c>
      <c r="R66" s="216"/>
      <c r="S66" s="212"/>
      <c r="T66" s="212"/>
      <c r="U66" s="212"/>
      <c r="V66" s="212"/>
      <c r="W66" s="212"/>
      <c r="X66" s="212"/>
      <c r="Y66" s="212"/>
      <c r="Z66" s="212"/>
      <c r="AA66" s="212"/>
      <c r="AB66" s="212"/>
      <c r="AC66" s="212"/>
      <c r="AD66" s="212"/>
      <c r="AE66" s="212"/>
      <c r="AF66" s="212"/>
      <c r="AG66" s="212"/>
    </row>
    <row r="67" spans="1:33" s="213" customFormat="1" ht="140" x14ac:dyDescent="0.25">
      <c r="A67" s="208" t="s">
        <v>878</v>
      </c>
      <c r="B67" s="171" t="s">
        <v>833</v>
      </c>
      <c r="C67" s="171"/>
      <c r="D67" s="171"/>
      <c r="E67" s="185" t="s">
        <v>818</v>
      </c>
      <c r="F67" s="179" t="s">
        <v>131</v>
      </c>
      <c r="G67" s="179" t="s">
        <v>132</v>
      </c>
      <c r="H67" s="436" t="s">
        <v>133</v>
      </c>
      <c r="I67" s="475"/>
      <c r="J67" s="8" t="s">
        <v>137</v>
      </c>
      <c r="K67" s="8" t="s">
        <v>137</v>
      </c>
      <c r="L67" s="9" t="s">
        <v>394</v>
      </c>
      <c r="M67" s="9" t="s">
        <v>915</v>
      </c>
      <c r="N67" s="9" t="s">
        <v>30</v>
      </c>
      <c r="O67" s="215" t="s">
        <v>136</v>
      </c>
      <c r="P67" s="245" t="s">
        <v>427</v>
      </c>
      <c r="Q67" s="12" t="s">
        <v>437</v>
      </c>
      <c r="R67" s="216"/>
      <c r="S67" s="212"/>
      <c r="T67" s="212"/>
      <c r="U67" s="212"/>
      <c r="V67" s="212"/>
      <c r="W67" s="212"/>
      <c r="X67" s="212"/>
      <c r="Y67" s="212"/>
      <c r="Z67" s="212"/>
      <c r="AA67" s="212"/>
      <c r="AB67" s="212"/>
      <c r="AC67" s="212"/>
      <c r="AD67" s="212"/>
      <c r="AE67" s="212"/>
      <c r="AF67" s="212"/>
      <c r="AG67" s="212"/>
    </row>
    <row r="68" spans="1:33" s="213" customFormat="1" ht="168" x14ac:dyDescent="0.25">
      <c r="A68" s="208" t="s">
        <v>879</v>
      </c>
      <c r="B68" s="185"/>
      <c r="C68" s="185"/>
      <c r="D68" s="185"/>
      <c r="E68" s="185"/>
      <c r="F68" s="197" t="s">
        <v>131</v>
      </c>
      <c r="G68" s="179" t="s">
        <v>132</v>
      </c>
      <c r="H68" s="497"/>
      <c r="I68" s="475"/>
      <c r="J68" s="498" t="s">
        <v>297</v>
      </c>
      <c r="K68" s="18" t="s">
        <v>1016</v>
      </c>
      <c r="L68" s="198" t="s">
        <v>395</v>
      </c>
      <c r="M68" s="180" t="s">
        <v>916</v>
      </c>
      <c r="N68" s="9" t="s">
        <v>30</v>
      </c>
      <c r="O68" s="199" t="s">
        <v>138</v>
      </c>
      <c r="P68" s="408" t="s">
        <v>138</v>
      </c>
      <c r="Q68" s="495" t="s">
        <v>437</v>
      </c>
      <c r="R68" s="216"/>
      <c r="S68" s="212"/>
      <c r="T68" s="212"/>
      <c r="U68" s="212"/>
      <c r="V68" s="212"/>
      <c r="W68" s="212"/>
      <c r="X68" s="212"/>
      <c r="Y68" s="212"/>
      <c r="Z68" s="212"/>
      <c r="AA68" s="212"/>
      <c r="AB68" s="212"/>
      <c r="AC68" s="212"/>
      <c r="AD68" s="212"/>
      <c r="AE68" s="212"/>
      <c r="AF68" s="212"/>
      <c r="AG68" s="212"/>
    </row>
    <row r="69" spans="1:33" s="213" customFormat="1" ht="84.75" customHeight="1" x14ac:dyDescent="0.25">
      <c r="A69" s="208">
        <v>26</v>
      </c>
      <c r="B69" s="171"/>
      <c r="C69" s="171"/>
      <c r="D69" s="171"/>
      <c r="E69" s="171"/>
      <c r="F69" s="179" t="s">
        <v>131</v>
      </c>
      <c r="G69" s="179" t="s">
        <v>132</v>
      </c>
      <c r="H69" s="436"/>
      <c r="I69" s="471"/>
      <c r="J69" s="10" t="s">
        <v>140</v>
      </c>
      <c r="K69" s="17" t="s">
        <v>139</v>
      </c>
      <c r="L69" s="9"/>
      <c r="M69" s="15" t="s">
        <v>140</v>
      </c>
      <c r="N69" s="9" t="s">
        <v>30</v>
      </c>
      <c r="O69" s="11" t="s">
        <v>141</v>
      </c>
      <c r="P69" s="211" t="s">
        <v>141</v>
      </c>
      <c r="Q69" s="12" t="s">
        <v>437</v>
      </c>
      <c r="R69" s="216"/>
      <c r="S69" s="212"/>
      <c r="T69" s="212"/>
      <c r="U69" s="212"/>
      <c r="V69" s="212"/>
      <c r="W69" s="212"/>
      <c r="X69" s="212"/>
      <c r="Y69" s="212"/>
      <c r="Z69" s="212"/>
      <c r="AA69" s="212"/>
      <c r="AB69" s="212"/>
      <c r="AC69" s="212"/>
      <c r="AD69" s="212"/>
      <c r="AE69" s="212"/>
      <c r="AF69" s="212"/>
      <c r="AG69" s="212"/>
    </row>
    <row r="70" spans="1:33" customFormat="1" ht="24.9" customHeight="1" x14ac:dyDescent="0.25">
      <c r="A70" s="499"/>
      <c r="B70" s="499"/>
      <c r="C70" s="499"/>
      <c r="D70" s="499"/>
      <c r="E70" s="499"/>
      <c r="F70" s="499"/>
      <c r="G70" s="499"/>
      <c r="H70" s="499"/>
      <c r="I70" s="469"/>
      <c r="J70" s="238" t="s">
        <v>142</v>
      </c>
      <c r="K70" s="238" t="s">
        <v>142</v>
      </c>
      <c r="L70" s="277"/>
      <c r="M70" s="277"/>
      <c r="N70" s="277"/>
      <c r="O70" s="187"/>
      <c r="P70" s="407"/>
      <c r="Q70" s="464"/>
      <c r="R70" s="275"/>
      <c r="S70" s="13"/>
      <c r="T70" s="212"/>
      <c r="U70" s="13"/>
      <c r="V70" s="13"/>
      <c r="W70" s="13"/>
      <c r="X70" s="13"/>
      <c r="Y70" s="13"/>
      <c r="Z70" s="13"/>
      <c r="AA70" s="13"/>
      <c r="AB70" s="13"/>
      <c r="AC70" s="13"/>
      <c r="AD70" s="13"/>
      <c r="AE70" s="13"/>
      <c r="AF70" s="13"/>
      <c r="AG70" s="13"/>
    </row>
    <row r="71" spans="1:33" customFormat="1" ht="24.9" customHeight="1" x14ac:dyDescent="0.25">
      <c r="A71" s="172"/>
      <c r="B71" s="172"/>
      <c r="C71" s="172"/>
      <c r="D71" s="172"/>
      <c r="E71" s="172"/>
      <c r="F71" s="210"/>
      <c r="G71" s="210"/>
      <c r="H71" s="172"/>
      <c r="I71" s="500"/>
      <c r="J71" s="172" t="s">
        <v>143</v>
      </c>
      <c r="K71" s="172" t="s">
        <v>143</v>
      </c>
      <c r="L71" s="172"/>
      <c r="M71" s="172"/>
      <c r="N71" s="172"/>
      <c r="O71" s="172"/>
      <c r="P71" s="501"/>
      <c r="Q71" s="172"/>
      <c r="R71" s="275"/>
      <c r="S71" s="13"/>
      <c r="T71" s="212"/>
      <c r="U71" s="13"/>
      <c r="V71" s="13"/>
      <c r="W71" s="13"/>
      <c r="X71" s="13"/>
      <c r="Y71" s="13"/>
      <c r="Z71" s="13"/>
      <c r="AA71" s="13"/>
      <c r="AB71" s="13"/>
      <c r="AC71" s="13"/>
      <c r="AD71" s="13"/>
      <c r="AE71" s="13"/>
      <c r="AF71" s="13"/>
      <c r="AG71" s="13"/>
    </row>
    <row r="72" spans="1:33" s="213" customFormat="1" ht="36.9" customHeight="1" x14ac:dyDescent="0.25">
      <c r="A72" s="208">
        <v>27</v>
      </c>
      <c r="B72" s="171" t="s">
        <v>790</v>
      </c>
      <c r="C72" s="171"/>
      <c r="D72" s="171" t="s">
        <v>274</v>
      </c>
      <c r="E72" s="171" t="s">
        <v>274</v>
      </c>
      <c r="F72" s="179" t="s">
        <v>41</v>
      </c>
      <c r="G72" s="179" t="s">
        <v>45</v>
      </c>
      <c r="H72" s="436"/>
      <c r="I72" s="471"/>
      <c r="J72" s="8" t="s">
        <v>144</v>
      </c>
      <c r="K72" s="8" t="s">
        <v>144</v>
      </c>
      <c r="L72" s="9" t="s">
        <v>410</v>
      </c>
      <c r="M72" s="9" t="s">
        <v>837</v>
      </c>
      <c r="N72" s="9" t="s">
        <v>47</v>
      </c>
      <c r="O72" s="9"/>
      <c r="P72" s="402"/>
      <c r="Q72" s="12" t="s">
        <v>48</v>
      </c>
      <c r="R72" s="275"/>
      <c r="S72" s="212"/>
      <c r="T72" s="212"/>
      <c r="U72" s="212"/>
      <c r="V72" s="212"/>
      <c r="W72" s="212"/>
      <c r="X72" s="212"/>
      <c r="Y72" s="212"/>
      <c r="Z72" s="212"/>
      <c r="AA72" s="212"/>
      <c r="AB72" s="212"/>
      <c r="AC72" s="212"/>
      <c r="AD72" s="212"/>
      <c r="AE72" s="212"/>
      <c r="AF72" s="212"/>
      <c r="AG72" s="212"/>
    </row>
    <row r="73" spans="1:33" s="213" customFormat="1" ht="56" x14ac:dyDescent="0.25">
      <c r="A73" s="208" t="s">
        <v>880</v>
      </c>
      <c r="B73" s="171" t="s">
        <v>838</v>
      </c>
      <c r="C73" s="171"/>
      <c r="D73" s="171" t="s">
        <v>274</v>
      </c>
      <c r="E73" s="171" t="s">
        <v>274</v>
      </c>
      <c r="F73" s="179" t="s">
        <v>57</v>
      </c>
      <c r="G73" s="170" t="s">
        <v>145</v>
      </c>
      <c r="H73" s="436"/>
      <c r="I73" s="471"/>
      <c r="J73" s="8" t="s">
        <v>298</v>
      </c>
      <c r="K73" s="18" t="s">
        <v>146</v>
      </c>
      <c r="L73" s="502"/>
      <c r="M73" s="15" t="s">
        <v>966</v>
      </c>
      <c r="N73" s="9" t="s">
        <v>47</v>
      </c>
      <c r="O73" s="9"/>
      <c r="P73" s="402"/>
      <c r="Q73" s="12" t="s">
        <v>437</v>
      </c>
      <c r="R73" s="275"/>
      <c r="S73" s="212"/>
      <c r="T73" s="212"/>
      <c r="U73" s="212"/>
      <c r="V73" s="212"/>
      <c r="W73" s="212"/>
      <c r="X73" s="212"/>
      <c r="Y73" s="212"/>
      <c r="Z73" s="212"/>
      <c r="AA73" s="212"/>
      <c r="AB73" s="212"/>
      <c r="AC73" s="212"/>
      <c r="AD73" s="212"/>
      <c r="AE73" s="212"/>
      <c r="AF73" s="212"/>
      <c r="AG73" s="212"/>
    </row>
    <row r="74" spans="1:33" s="213" customFormat="1" ht="70" x14ac:dyDescent="0.25">
      <c r="A74" s="208" t="s">
        <v>881</v>
      </c>
      <c r="B74" s="171" t="s">
        <v>839</v>
      </c>
      <c r="C74" s="171"/>
      <c r="D74" s="171" t="s">
        <v>274</v>
      </c>
      <c r="E74" s="171" t="s">
        <v>274</v>
      </c>
      <c r="F74" s="179" t="s">
        <v>57</v>
      </c>
      <c r="G74" s="170" t="s">
        <v>145</v>
      </c>
      <c r="H74" s="436"/>
      <c r="I74" s="471"/>
      <c r="J74" s="8" t="s">
        <v>299</v>
      </c>
      <c r="K74" s="18" t="s">
        <v>147</v>
      </c>
      <c r="L74" s="9"/>
      <c r="M74" s="15" t="s">
        <v>967</v>
      </c>
      <c r="N74" s="9" t="s">
        <v>47</v>
      </c>
      <c r="O74" s="9"/>
      <c r="P74" s="402"/>
      <c r="Q74" s="12" t="s">
        <v>437</v>
      </c>
      <c r="R74" s="216"/>
      <c r="S74" s="212"/>
      <c r="T74" s="212"/>
      <c r="U74" s="212"/>
      <c r="V74" s="212"/>
      <c r="W74" s="212"/>
      <c r="X74" s="212"/>
      <c r="Y74" s="212"/>
      <c r="Z74" s="212"/>
      <c r="AA74" s="212"/>
      <c r="AB74" s="212"/>
      <c r="AC74" s="212"/>
      <c r="AD74" s="212"/>
      <c r="AE74" s="212"/>
      <c r="AF74" s="212"/>
      <c r="AG74" s="212"/>
    </row>
    <row r="75" spans="1:33" s="213" customFormat="1" ht="140" hidden="1" x14ac:dyDescent="0.25">
      <c r="A75" s="511"/>
      <c r="B75" s="233"/>
      <c r="C75" s="233"/>
      <c r="D75" s="233"/>
      <c r="E75" s="233"/>
      <c r="F75" s="234"/>
      <c r="G75" s="234"/>
      <c r="H75" s="440"/>
      <c r="I75" s="488"/>
      <c r="J75" s="441" t="s">
        <v>300</v>
      </c>
      <c r="K75" s="511"/>
      <c r="L75" s="232" t="s">
        <v>396</v>
      </c>
      <c r="M75" s="511"/>
      <c r="N75" s="513"/>
      <c r="O75" s="264" t="s">
        <v>149</v>
      </c>
      <c r="P75" s="512"/>
      <c r="Q75" s="236" t="s">
        <v>278</v>
      </c>
      <c r="R75" s="216"/>
      <c r="S75" s="212"/>
      <c r="T75" s="212"/>
      <c r="U75" s="212"/>
      <c r="V75" s="212"/>
      <c r="W75" s="212"/>
      <c r="X75" s="212"/>
      <c r="Y75" s="212"/>
      <c r="Z75" s="212"/>
      <c r="AA75" s="212"/>
      <c r="AB75" s="212"/>
      <c r="AC75" s="212"/>
      <c r="AD75" s="212"/>
      <c r="AE75" s="212"/>
      <c r="AF75" s="212"/>
      <c r="AG75" s="212"/>
    </row>
    <row r="76" spans="1:33" s="213" customFormat="1" ht="111.75" customHeight="1" x14ac:dyDescent="0.25">
      <c r="A76" s="208">
        <v>29</v>
      </c>
      <c r="B76" s="171"/>
      <c r="C76" s="171"/>
      <c r="D76" s="171"/>
      <c r="E76" s="171"/>
      <c r="F76" s="179"/>
      <c r="G76" s="179"/>
      <c r="H76" s="436"/>
      <c r="I76" s="436"/>
      <c r="J76" s="8" t="s">
        <v>301</v>
      </c>
      <c r="K76" s="18" t="s">
        <v>300</v>
      </c>
      <c r="L76" s="9"/>
      <c r="M76" s="15" t="s">
        <v>148</v>
      </c>
      <c r="N76" s="15" t="s">
        <v>47</v>
      </c>
      <c r="O76" s="11"/>
      <c r="P76" s="11"/>
      <c r="Q76" s="12" t="s">
        <v>437</v>
      </c>
      <c r="R76" s="216"/>
      <c r="S76" s="212"/>
      <c r="U76" s="212"/>
      <c r="V76" s="212"/>
      <c r="W76" s="212"/>
      <c r="X76" s="212"/>
      <c r="Y76" s="212"/>
      <c r="Z76" s="212"/>
      <c r="AA76" s="212"/>
      <c r="AB76" s="212"/>
      <c r="AC76" s="212"/>
      <c r="AD76" s="212"/>
      <c r="AE76" s="212"/>
      <c r="AF76" s="212"/>
      <c r="AG76" s="212"/>
    </row>
    <row r="77" spans="1:33" s="213" customFormat="1" ht="24.9" customHeight="1" x14ac:dyDescent="0.25">
      <c r="A77" s="195"/>
      <c r="B77" s="195"/>
      <c r="C77" s="195"/>
      <c r="D77" s="195"/>
      <c r="E77" s="195"/>
      <c r="F77" s="465"/>
      <c r="G77" s="465"/>
      <c r="H77" s="434"/>
      <c r="I77" s="470"/>
      <c r="J77" s="434" t="s">
        <v>150</v>
      </c>
      <c r="K77" s="434" t="s">
        <v>150</v>
      </c>
      <c r="L77" s="220"/>
      <c r="M77" s="220"/>
      <c r="N77" s="220"/>
      <c r="O77" s="220"/>
      <c r="P77" s="435"/>
      <c r="Q77" s="463"/>
      <c r="R77" s="216"/>
      <c r="S77" s="212"/>
      <c r="T77" s="212"/>
      <c r="U77" s="212"/>
      <c r="V77" s="212"/>
      <c r="W77" s="212"/>
      <c r="X77" s="212"/>
      <c r="Y77" s="212"/>
      <c r="Z77" s="212"/>
      <c r="AA77" s="212"/>
      <c r="AB77" s="212"/>
      <c r="AC77" s="212"/>
      <c r="AD77" s="212"/>
      <c r="AE77" s="212"/>
      <c r="AF77" s="212"/>
      <c r="AG77" s="212"/>
    </row>
    <row r="78" spans="1:33" s="213" customFormat="1" ht="87" customHeight="1" x14ac:dyDescent="0.25">
      <c r="A78" s="208">
        <v>30</v>
      </c>
      <c r="B78" s="171" t="s">
        <v>840</v>
      </c>
      <c r="C78" s="171"/>
      <c r="D78" s="171"/>
      <c r="E78" s="171" t="s">
        <v>274</v>
      </c>
      <c r="F78" s="179" t="s">
        <v>41</v>
      </c>
      <c r="G78" s="178" t="s">
        <v>151</v>
      </c>
      <c r="H78" s="436" t="s">
        <v>152</v>
      </c>
      <c r="I78" s="475"/>
      <c r="J78" s="8" t="s">
        <v>153</v>
      </c>
      <c r="K78" s="8" t="s">
        <v>153</v>
      </c>
      <c r="L78" s="9" t="s">
        <v>154</v>
      </c>
      <c r="M78" s="9" t="s">
        <v>154</v>
      </c>
      <c r="N78" s="9" t="s">
        <v>74</v>
      </c>
      <c r="O78" s="214"/>
      <c r="P78" s="214"/>
      <c r="Q78" s="12" t="s">
        <v>48</v>
      </c>
      <c r="R78" s="216"/>
      <c r="S78" s="212"/>
      <c r="T78" s="212"/>
      <c r="U78" s="212"/>
      <c r="V78" s="212"/>
      <c r="W78" s="212"/>
      <c r="X78" s="212"/>
      <c r="Y78" s="212"/>
      <c r="Z78" s="212"/>
      <c r="AA78" s="212"/>
      <c r="AB78" s="212"/>
      <c r="AC78" s="212"/>
      <c r="AD78" s="212"/>
      <c r="AE78" s="212"/>
      <c r="AF78" s="212"/>
      <c r="AG78" s="212"/>
    </row>
    <row r="79" spans="1:33" s="213" customFormat="1" ht="24.9" customHeight="1" x14ac:dyDescent="0.25">
      <c r="A79" s="195"/>
      <c r="B79" s="195"/>
      <c r="C79" s="195"/>
      <c r="D79" s="195"/>
      <c r="E79" s="195"/>
      <c r="F79" s="465"/>
      <c r="G79" s="465"/>
      <c r="H79" s="434"/>
      <c r="I79" s="470"/>
      <c r="J79" s="434" t="s">
        <v>155</v>
      </c>
      <c r="K79" s="505" t="s">
        <v>155</v>
      </c>
      <c r="L79" s="220"/>
      <c r="M79" s="220"/>
      <c r="N79" s="220"/>
      <c r="O79" s="220"/>
      <c r="P79" s="435"/>
      <c r="Q79" s="463"/>
      <c r="R79" s="216"/>
      <c r="S79" s="212"/>
      <c r="T79" s="212"/>
      <c r="U79" s="212"/>
      <c r="V79" s="212"/>
      <c r="W79" s="212"/>
      <c r="X79" s="212"/>
      <c r="Y79" s="212"/>
      <c r="Z79" s="212"/>
      <c r="AA79" s="212"/>
      <c r="AB79" s="212"/>
      <c r="AC79" s="212"/>
      <c r="AD79" s="212"/>
      <c r="AE79" s="212"/>
      <c r="AF79" s="212"/>
      <c r="AG79" s="212"/>
    </row>
    <row r="80" spans="1:33" s="213" customFormat="1" ht="144.65" customHeight="1" x14ac:dyDescent="0.25">
      <c r="A80" s="208" t="s">
        <v>882</v>
      </c>
      <c r="B80" s="171" t="s">
        <v>860</v>
      </c>
      <c r="C80" s="171"/>
      <c r="D80" s="171" t="s">
        <v>274</v>
      </c>
      <c r="E80" s="171" t="s">
        <v>274</v>
      </c>
      <c r="F80" s="179" t="s">
        <v>41</v>
      </c>
      <c r="G80" s="179"/>
      <c r="H80" s="436"/>
      <c r="I80" s="471"/>
      <c r="J80" s="8" t="s">
        <v>156</v>
      </c>
      <c r="K80" s="8" t="s">
        <v>156</v>
      </c>
      <c r="L80" s="9" t="s">
        <v>411</v>
      </c>
      <c r="M80" s="9" t="s">
        <v>157</v>
      </c>
      <c r="N80" s="9" t="s">
        <v>47</v>
      </c>
      <c r="O80" s="9"/>
      <c r="P80" s="402"/>
      <c r="Q80" s="12" t="s">
        <v>437</v>
      </c>
      <c r="R80" s="216"/>
      <c r="S80" s="212"/>
      <c r="T80" s="13"/>
      <c r="U80" s="212"/>
      <c r="V80" s="212"/>
      <c r="W80" s="212"/>
      <c r="X80" s="212"/>
      <c r="Y80" s="212"/>
      <c r="Z80" s="212"/>
      <c r="AA80" s="212"/>
      <c r="AB80" s="212"/>
      <c r="AC80" s="212"/>
      <c r="AD80" s="212"/>
      <c r="AE80" s="212"/>
      <c r="AF80" s="212"/>
      <c r="AG80" s="212"/>
    </row>
    <row r="81" spans="1:33" s="213" customFormat="1" ht="144.65" customHeight="1" x14ac:dyDescent="0.25">
      <c r="A81" s="208" t="s">
        <v>883</v>
      </c>
      <c r="B81" s="171" t="s">
        <v>859</v>
      </c>
      <c r="C81" s="171"/>
      <c r="D81" s="171" t="s">
        <v>274</v>
      </c>
      <c r="E81" s="171" t="s">
        <v>274</v>
      </c>
      <c r="F81" s="179" t="s">
        <v>41</v>
      </c>
      <c r="G81" s="179"/>
      <c r="H81" s="436"/>
      <c r="I81" s="471"/>
      <c r="J81" s="8" t="s">
        <v>158</v>
      </c>
      <c r="K81" s="8" t="s">
        <v>158</v>
      </c>
      <c r="L81" s="19" t="s">
        <v>397</v>
      </c>
      <c r="M81" s="19" t="s">
        <v>159</v>
      </c>
      <c r="N81" s="9" t="s">
        <v>47</v>
      </c>
      <c r="O81" s="9"/>
      <c r="P81" s="402"/>
      <c r="Q81" s="12" t="s">
        <v>437</v>
      </c>
      <c r="R81" s="216"/>
      <c r="S81" s="212"/>
      <c r="T81" s="13"/>
      <c r="U81" s="212"/>
      <c r="V81" s="212"/>
      <c r="W81" s="212"/>
      <c r="X81" s="212"/>
      <c r="Y81" s="212"/>
      <c r="Z81" s="212"/>
      <c r="AA81" s="212"/>
      <c r="AB81" s="212"/>
      <c r="AC81" s="212"/>
      <c r="AD81" s="212"/>
      <c r="AE81" s="212"/>
      <c r="AF81" s="212"/>
      <c r="AG81" s="212"/>
    </row>
    <row r="82" spans="1:33" s="213" customFormat="1" ht="266" x14ac:dyDescent="0.25">
      <c r="A82" s="231" t="s">
        <v>160</v>
      </c>
      <c r="B82" s="226" t="s">
        <v>632</v>
      </c>
      <c r="C82" s="226"/>
      <c r="D82" s="226" t="s">
        <v>274</v>
      </c>
      <c r="E82" s="226" t="s">
        <v>274</v>
      </c>
      <c r="F82" s="227" t="s">
        <v>41</v>
      </c>
      <c r="G82" s="227"/>
      <c r="H82" s="503"/>
      <c r="I82" s="471"/>
      <c r="J82" s="210" t="s">
        <v>161</v>
      </c>
      <c r="K82" s="237" t="s">
        <v>161</v>
      </c>
      <c r="L82" s="244" t="s">
        <v>398</v>
      </c>
      <c r="M82" s="229" t="s">
        <v>443</v>
      </c>
      <c r="N82" s="229" t="s">
        <v>47</v>
      </c>
      <c r="O82" s="244"/>
      <c r="P82" s="409"/>
      <c r="Q82" s="230" t="s">
        <v>437</v>
      </c>
      <c r="R82" s="216"/>
      <c r="S82" s="212"/>
      <c r="T82" s="212"/>
      <c r="U82" s="212"/>
      <c r="V82" s="212"/>
      <c r="W82" s="212"/>
      <c r="X82" s="212"/>
      <c r="Y82" s="212"/>
      <c r="Z82" s="212"/>
      <c r="AA82" s="212"/>
      <c r="AB82" s="212"/>
      <c r="AC82" s="212"/>
      <c r="AD82" s="212"/>
      <c r="AE82" s="212"/>
      <c r="AF82" s="212"/>
      <c r="AG82" s="212"/>
    </row>
    <row r="83" spans="1:33" s="213" customFormat="1" ht="182" hidden="1" x14ac:dyDescent="0.25">
      <c r="A83" s="260"/>
      <c r="B83" s="233" t="s">
        <v>841</v>
      </c>
      <c r="C83" s="233"/>
      <c r="D83" s="233" t="s">
        <v>274</v>
      </c>
      <c r="E83" s="233" t="s">
        <v>274</v>
      </c>
      <c r="F83" s="234"/>
      <c r="G83" s="234"/>
      <c r="H83" s="440"/>
      <c r="I83" s="471"/>
      <c r="J83" s="441" t="s">
        <v>302</v>
      </c>
      <c r="K83" s="441"/>
      <c r="L83" s="232" t="s">
        <v>399</v>
      </c>
      <c r="M83" s="235"/>
      <c r="N83" s="235"/>
      <c r="O83" s="232"/>
      <c r="P83" s="232"/>
      <c r="Q83" s="236" t="s">
        <v>278</v>
      </c>
      <c r="R83" s="216"/>
      <c r="S83" s="212"/>
      <c r="U83" s="212"/>
      <c r="V83" s="212"/>
      <c r="W83" s="212"/>
      <c r="X83" s="212"/>
      <c r="Y83" s="212"/>
      <c r="Z83" s="212"/>
      <c r="AA83" s="212"/>
      <c r="AB83" s="212"/>
      <c r="AC83" s="212"/>
      <c r="AD83" s="212"/>
      <c r="AE83" s="212"/>
      <c r="AF83" s="212"/>
      <c r="AG83" s="212"/>
    </row>
    <row r="84" spans="1:33" s="213" customFormat="1" ht="126.65" customHeight="1" x14ac:dyDescent="0.25">
      <c r="A84" s="208">
        <v>32</v>
      </c>
      <c r="B84" s="171"/>
      <c r="C84" s="171"/>
      <c r="D84" s="171"/>
      <c r="E84" s="171"/>
      <c r="F84" s="179"/>
      <c r="G84" s="179"/>
      <c r="H84" s="436"/>
      <c r="I84" s="471"/>
      <c r="J84" s="10" t="s">
        <v>162</v>
      </c>
      <c r="K84" s="10" t="s">
        <v>162</v>
      </c>
      <c r="L84" s="9" t="s">
        <v>400</v>
      </c>
      <c r="M84" s="9" t="s">
        <v>163</v>
      </c>
      <c r="N84" s="9" t="s">
        <v>74</v>
      </c>
      <c r="O84" s="9"/>
      <c r="P84" s="402"/>
      <c r="Q84" s="12" t="s">
        <v>437</v>
      </c>
      <c r="R84" s="216"/>
      <c r="S84" s="212"/>
      <c r="T84" s="212"/>
      <c r="U84" s="212"/>
      <c r="V84" s="212"/>
      <c r="W84" s="212"/>
      <c r="X84" s="212"/>
      <c r="Y84" s="212"/>
      <c r="Z84" s="212"/>
      <c r="AA84" s="212"/>
      <c r="AB84" s="212"/>
      <c r="AC84" s="212"/>
      <c r="AD84" s="212"/>
      <c r="AE84" s="212"/>
      <c r="AF84" s="212"/>
      <c r="AG84" s="212"/>
    </row>
    <row r="85" spans="1:33" s="213" customFormat="1" ht="24.9" customHeight="1" x14ac:dyDescent="0.25">
      <c r="A85" s="195"/>
      <c r="B85" s="195"/>
      <c r="C85" s="195"/>
      <c r="D85" s="195"/>
      <c r="E85" s="195"/>
      <c r="F85" s="465"/>
      <c r="G85" s="465"/>
      <c r="H85" s="434"/>
      <c r="I85" s="470"/>
      <c r="J85" s="434" t="s">
        <v>164</v>
      </c>
      <c r="K85" s="434" t="s">
        <v>164</v>
      </c>
      <c r="L85" s="220"/>
      <c r="M85" s="220"/>
      <c r="N85" s="220"/>
      <c r="O85" s="220"/>
      <c r="P85" s="435"/>
      <c r="Q85" s="463"/>
      <c r="R85" s="216"/>
      <c r="S85" s="212"/>
      <c r="T85" s="212"/>
      <c r="U85" s="212"/>
      <c r="V85" s="212"/>
      <c r="W85" s="212"/>
      <c r="X85" s="212"/>
      <c r="Y85" s="212"/>
      <c r="Z85" s="212"/>
      <c r="AA85" s="212"/>
      <c r="AB85" s="212"/>
      <c r="AC85" s="212"/>
      <c r="AD85" s="212"/>
      <c r="AE85" s="212"/>
      <c r="AF85" s="212"/>
      <c r="AG85" s="212"/>
    </row>
    <row r="86" spans="1:33" s="213" customFormat="1" ht="79.5" customHeight="1" x14ac:dyDescent="0.25">
      <c r="A86" s="208">
        <v>33</v>
      </c>
      <c r="B86" s="171" t="s">
        <v>842</v>
      </c>
      <c r="C86" s="171"/>
      <c r="D86" s="171" t="s">
        <v>818</v>
      </c>
      <c r="E86" s="171" t="s">
        <v>818</v>
      </c>
      <c r="F86" s="179"/>
      <c r="G86" s="179"/>
      <c r="H86" s="436"/>
      <c r="I86" s="471"/>
      <c r="J86" s="8" t="s">
        <v>165</v>
      </c>
      <c r="K86" s="8" t="s">
        <v>165</v>
      </c>
      <c r="L86" s="9" t="s">
        <v>166</v>
      </c>
      <c r="M86" s="9" t="s">
        <v>431</v>
      </c>
      <c r="N86" s="9" t="s">
        <v>30</v>
      </c>
      <c r="O86" s="11" t="s">
        <v>167</v>
      </c>
      <c r="P86" s="211" t="s">
        <v>430</v>
      </c>
      <c r="Q86" s="12" t="s">
        <v>437</v>
      </c>
      <c r="R86" s="216"/>
      <c r="S86" s="212"/>
      <c r="T86" s="212"/>
      <c r="U86" s="212"/>
      <c r="V86" s="212"/>
      <c r="W86" s="212"/>
      <c r="X86" s="212"/>
      <c r="Y86" s="212"/>
      <c r="Z86" s="212"/>
      <c r="AA86" s="212"/>
      <c r="AB86" s="212"/>
      <c r="AC86" s="212"/>
      <c r="AD86" s="212"/>
      <c r="AE86" s="212"/>
      <c r="AF86" s="212"/>
      <c r="AG86" s="212"/>
    </row>
    <row r="87" spans="1:33" s="213" customFormat="1" ht="168" hidden="1" x14ac:dyDescent="0.25">
      <c r="A87" s="260"/>
      <c r="B87" s="233"/>
      <c r="C87" s="233"/>
      <c r="D87" s="233"/>
      <c r="E87" s="233"/>
      <c r="F87" s="234"/>
      <c r="G87" s="234"/>
      <c r="H87" s="440"/>
      <c r="I87" s="471"/>
      <c r="J87" s="441" t="s">
        <v>303</v>
      </c>
      <c r="K87" s="441"/>
      <c r="L87" s="232" t="s">
        <v>448</v>
      </c>
      <c r="M87" s="235"/>
      <c r="N87" s="235"/>
      <c r="O87" s="232" t="s">
        <v>424</v>
      </c>
      <c r="P87" s="264"/>
      <c r="Q87" s="236" t="s">
        <v>278</v>
      </c>
      <c r="R87" s="216"/>
      <c r="S87" s="212"/>
      <c r="U87" s="212"/>
      <c r="V87" s="212"/>
      <c r="W87" s="212"/>
      <c r="X87" s="212"/>
      <c r="Y87" s="212"/>
      <c r="Z87" s="212"/>
      <c r="AA87" s="212"/>
      <c r="AB87" s="212"/>
      <c r="AC87" s="212"/>
      <c r="AD87" s="212"/>
      <c r="AE87" s="212"/>
      <c r="AF87" s="212"/>
      <c r="AG87" s="212"/>
    </row>
    <row r="88" spans="1:33" s="213" customFormat="1" ht="24.9" customHeight="1" x14ac:dyDescent="0.25">
      <c r="A88" s="195"/>
      <c r="B88" s="195"/>
      <c r="C88" s="195"/>
      <c r="D88" s="195"/>
      <c r="E88" s="195"/>
      <c r="F88" s="465"/>
      <c r="G88" s="465"/>
      <c r="H88" s="434"/>
      <c r="I88" s="470"/>
      <c r="J88" s="434" t="s">
        <v>168</v>
      </c>
      <c r="K88" s="505" t="s">
        <v>168</v>
      </c>
      <c r="L88" s="220"/>
      <c r="M88" s="220"/>
      <c r="N88" s="220"/>
      <c r="O88" s="220"/>
      <c r="P88" s="435"/>
      <c r="Q88" s="463"/>
      <c r="R88" s="216"/>
      <c r="S88" s="212"/>
      <c r="T88" s="212"/>
      <c r="U88" s="212"/>
      <c r="V88" s="212"/>
      <c r="W88" s="212"/>
      <c r="X88" s="212"/>
      <c r="Y88" s="212"/>
      <c r="Z88" s="212"/>
      <c r="AA88" s="212"/>
      <c r="AB88" s="212"/>
      <c r="AC88" s="212"/>
      <c r="AD88" s="212"/>
      <c r="AE88" s="212"/>
      <c r="AF88" s="212"/>
      <c r="AG88" s="212"/>
    </row>
    <row r="89" spans="1:33" s="213" customFormat="1" ht="112" x14ac:dyDescent="0.25">
      <c r="A89" s="208">
        <v>34</v>
      </c>
      <c r="B89" s="171" t="s">
        <v>169</v>
      </c>
      <c r="C89" s="171"/>
      <c r="D89" s="171"/>
      <c r="E89" s="171"/>
      <c r="F89" s="179" t="s">
        <v>41</v>
      </c>
      <c r="G89" s="179" t="s">
        <v>151</v>
      </c>
      <c r="H89" s="436"/>
      <c r="I89" s="471"/>
      <c r="J89" s="8" t="s">
        <v>170</v>
      </c>
      <c r="K89" s="8" t="s">
        <v>170</v>
      </c>
      <c r="L89" s="9" t="s">
        <v>401</v>
      </c>
      <c r="M89" s="15" t="s">
        <v>171</v>
      </c>
      <c r="N89" s="9" t="s">
        <v>172</v>
      </c>
      <c r="O89" s="9"/>
      <c r="P89" s="402"/>
      <c r="Q89" s="12" t="s">
        <v>437</v>
      </c>
      <c r="R89" s="216"/>
      <c r="S89" s="212"/>
      <c r="T89" s="212"/>
      <c r="U89" s="212"/>
      <c r="V89" s="212"/>
      <c r="W89" s="212"/>
      <c r="X89" s="212"/>
      <c r="Y89" s="212"/>
      <c r="Z89" s="212"/>
      <c r="AA89" s="212"/>
      <c r="AB89" s="212"/>
      <c r="AC89" s="212"/>
      <c r="AD89" s="212"/>
      <c r="AE89" s="212"/>
      <c r="AF89" s="212"/>
      <c r="AG89" s="212"/>
    </row>
    <row r="90" spans="1:33" s="213" customFormat="1" ht="24.9" customHeight="1" x14ac:dyDescent="0.25">
      <c r="A90" s="172"/>
      <c r="B90" s="172"/>
      <c r="C90" s="172"/>
      <c r="D90" s="172"/>
      <c r="E90" s="172"/>
      <c r="F90" s="207"/>
      <c r="G90" s="210"/>
      <c r="H90" s="207"/>
      <c r="I90" s="480"/>
      <c r="J90" s="239" t="s">
        <v>173</v>
      </c>
      <c r="K90" s="505" t="s">
        <v>173</v>
      </c>
      <c r="L90" s="243"/>
      <c r="M90" s="243"/>
      <c r="N90" s="243"/>
      <c r="O90" s="243"/>
      <c r="P90" s="405"/>
      <c r="Q90" s="462"/>
      <c r="R90" s="216"/>
      <c r="S90" s="212"/>
      <c r="T90" s="212"/>
      <c r="U90" s="212"/>
      <c r="V90" s="212"/>
      <c r="W90" s="212"/>
      <c r="X90" s="212"/>
      <c r="Y90" s="212"/>
      <c r="Z90" s="212"/>
      <c r="AA90" s="212"/>
      <c r="AB90" s="212"/>
      <c r="AC90" s="212"/>
      <c r="AD90" s="212"/>
      <c r="AE90" s="212"/>
      <c r="AF90" s="212"/>
      <c r="AG90" s="212"/>
    </row>
    <row r="91" spans="1:33" s="213" customFormat="1" ht="282.64999999999998" customHeight="1" x14ac:dyDescent="0.25">
      <c r="A91" s="208">
        <v>35</v>
      </c>
      <c r="B91" s="171"/>
      <c r="C91" s="171"/>
      <c r="D91" s="171"/>
      <c r="E91" s="171"/>
      <c r="F91" s="179" t="s">
        <v>41</v>
      </c>
      <c r="G91" s="179"/>
      <c r="H91" s="436"/>
      <c r="I91" s="471"/>
      <c r="J91" s="10" t="s">
        <v>174</v>
      </c>
      <c r="K91" s="10" t="s">
        <v>174</v>
      </c>
      <c r="L91" s="9" t="s">
        <v>175</v>
      </c>
      <c r="M91" s="9" t="s">
        <v>462</v>
      </c>
      <c r="N91" s="9" t="s">
        <v>43</v>
      </c>
      <c r="O91" s="11" t="s">
        <v>422</v>
      </c>
      <c r="P91" s="211" t="s">
        <v>971</v>
      </c>
      <c r="Q91" s="12" t="s">
        <v>437</v>
      </c>
      <c r="R91" s="216"/>
      <c r="S91" s="212"/>
      <c r="T91" s="212"/>
      <c r="U91" s="212"/>
      <c r="V91" s="212"/>
      <c r="W91" s="212"/>
      <c r="X91" s="212"/>
      <c r="Y91" s="212"/>
      <c r="Z91" s="212"/>
      <c r="AA91" s="212"/>
      <c r="AB91" s="212"/>
      <c r="AC91" s="212"/>
      <c r="AD91" s="212"/>
      <c r="AE91" s="212"/>
      <c r="AF91" s="212"/>
      <c r="AG91" s="212"/>
    </row>
    <row r="92" spans="1:33" s="213" customFormat="1" ht="140" hidden="1" x14ac:dyDescent="0.25">
      <c r="A92" s="260"/>
      <c r="B92" s="233"/>
      <c r="C92" s="233"/>
      <c r="D92" s="233"/>
      <c r="E92" s="233"/>
      <c r="F92" s="234"/>
      <c r="G92" s="234"/>
      <c r="H92" s="440"/>
      <c r="I92" s="471"/>
      <c r="J92" s="504" t="s">
        <v>304</v>
      </c>
      <c r="K92" s="504"/>
      <c r="L92" s="232"/>
      <c r="M92" s="232"/>
      <c r="N92" s="232"/>
      <c r="O92" s="264" t="s">
        <v>423</v>
      </c>
      <c r="P92" s="264"/>
      <c r="Q92" s="236" t="s">
        <v>278</v>
      </c>
      <c r="R92" s="216"/>
      <c r="S92" s="212"/>
      <c r="U92" s="212"/>
      <c r="V92" s="212"/>
      <c r="W92" s="212"/>
      <c r="X92" s="212"/>
      <c r="Y92" s="212"/>
      <c r="Z92" s="212"/>
      <c r="AA92" s="212"/>
      <c r="AB92" s="212"/>
      <c r="AC92" s="212"/>
      <c r="AD92" s="212"/>
      <c r="AE92" s="212"/>
      <c r="AF92" s="212"/>
      <c r="AG92" s="212"/>
    </row>
    <row r="93" spans="1:33" s="213" customFormat="1" ht="65.400000000000006" customHeight="1" x14ac:dyDescent="0.25">
      <c r="A93" s="208" t="s">
        <v>884</v>
      </c>
      <c r="B93" s="171"/>
      <c r="C93" s="171"/>
      <c r="D93" s="171"/>
      <c r="E93" s="171"/>
      <c r="F93" s="179"/>
      <c r="G93" s="204"/>
      <c r="H93" s="436"/>
      <c r="I93" s="471"/>
      <c r="J93" s="498" t="s">
        <v>176</v>
      </c>
      <c r="K93" s="498" t="s">
        <v>176</v>
      </c>
      <c r="L93" s="198" t="s">
        <v>402</v>
      </c>
      <c r="M93" s="180" t="s">
        <v>972</v>
      </c>
      <c r="N93" s="198" t="s">
        <v>74</v>
      </c>
      <c r="O93" s="198"/>
      <c r="P93" s="410"/>
      <c r="Q93" s="12" t="s">
        <v>437</v>
      </c>
      <c r="R93" s="216"/>
      <c r="S93" s="212"/>
      <c r="T93" s="212"/>
      <c r="U93" s="212"/>
      <c r="V93" s="212"/>
      <c r="W93" s="212"/>
      <c r="X93" s="212"/>
      <c r="Y93" s="212"/>
      <c r="Z93" s="212"/>
      <c r="AA93" s="212"/>
      <c r="AB93" s="212"/>
      <c r="AC93" s="212"/>
      <c r="AD93" s="212"/>
      <c r="AE93" s="212"/>
      <c r="AF93" s="212"/>
      <c r="AG93" s="212"/>
    </row>
    <row r="94" spans="1:33" s="213" customFormat="1" ht="65.400000000000006" customHeight="1" x14ac:dyDescent="0.25">
      <c r="A94" s="208" t="s">
        <v>885</v>
      </c>
      <c r="B94" s="171"/>
      <c r="C94" s="171"/>
      <c r="D94" s="171"/>
      <c r="E94" s="171"/>
      <c r="F94" s="179"/>
      <c r="G94" s="204"/>
      <c r="H94" s="436"/>
      <c r="I94" s="471"/>
      <c r="J94" s="498" t="s">
        <v>177</v>
      </c>
      <c r="K94" s="498" t="s">
        <v>177</v>
      </c>
      <c r="L94" s="198" t="s">
        <v>403</v>
      </c>
      <c r="M94" s="180" t="s">
        <v>178</v>
      </c>
      <c r="N94" s="198" t="s">
        <v>74</v>
      </c>
      <c r="O94" s="198"/>
      <c r="P94" s="410"/>
      <c r="Q94" s="12" t="s">
        <v>437</v>
      </c>
      <c r="R94" s="216"/>
      <c r="S94" s="212"/>
      <c r="T94" s="212"/>
      <c r="U94" s="212"/>
      <c r="V94" s="212"/>
      <c r="W94" s="212"/>
      <c r="X94" s="212"/>
      <c r="Y94" s="212"/>
      <c r="Z94" s="212"/>
      <c r="AA94" s="212"/>
      <c r="AB94" s="212"/>
      <c r="AC94" s="212"/>
      <c r="AD94" s="212"/>
      <c r="AE94" s="212"/>
      <c r="AF94" s="212"/>
      <c r="AG94" s="212"/>
    </row>
    <row r="95" spans="1:33" s="213" customFormat="1" ht="24.9" customHeight="1" x14ac:dyDescent="0.25">
      <c r="A95" s="195"/>
      <c r="B95" s="195"/>
      <c r="C95" s="195"/>
      <c r="D95" s="195"/>
      <c r="E95" s="195"/>
      <c r="F95" s="465"/>
      <c r="G95" s="465"/>
      <c r="H95" s="434"/>
      <c r="I95" s="470"/>
      <c r="J95" s="434" t="s">
        <v>179</v>
      </c>
      <c r="K95" s="434" t="s">
        <v>179</v>
      </c>
      <c r="L95" s="220"/>
      <c r="M95" s="220"/>
      <c r="N95" s="220"/>
      <c r="O95" s="220"/>
      <c r="P95" s="435"/>
      <c r="Q95" s="463"/>
      <c r="R95" s="216"/>
      <c r="S95" s="212"/>
      <c r="T95" s="212"/>
      <c r="U95" s="212"/>
      <c r="V95" s="212"/>
      <c r="W95" s="212"/>
      <c r="X95" s="212"/>
      <c r="Y95" s="212"/>
      <c r="Z95" s="212"/>
      <c r="AA95" s="212"/>
      <c r="AB95" s="212"/>
      <c r="AC95" s="212"/>
      <c r="AD95" s="212"/>
      <c r="AE95" s="212"/>
      <c r="AF95" s="212"/>
      <c r="AG95" s="212"/>
    </row>
    <row r="96" spans="1:33" s="213" customFormat="1" ht="285.75" customHeight="1" x14ac:dyDescent="0.25">
      <c r="A96" s="208">
        <v>37</v>
      </c>
      <c r="B96" s="171" t="s">
        <v>845</v>
      </c>
      <c r="C96" s="171"/>
      <c r="D96" s="171" t="s">
        <v>818</v>
      </c>
      <c r="E96" s="171" t="s">
        <v>818</v>
      </c>
      <c r="F96" s="179" t="s">
        <v>41</v>
      </c>
      <c r="G96" s="179" t="s">
        <v>180</v>
      </c>
      <c r="H96" s="436" t="s">
        <v>181</v>
      </c>
      <c r="I96" s="471"/>
      <c r="J96" s="8" t="s">
        <v>182</v>
      </c>
      <c r="K96" s="8" t="s">
        <v>182</v>
      </c>
      <c r="L96" s="9" t="s">
        <v>183</v>
      </c>
      <c r="M96" s="9" t="s">
        <v>847</v>
      </c>
      <c r="N96" s="9" t="s">
        <v>184</v>
      </c>
      <c r="O96" s="9"/>
      <c r="P96" s="402"/>
      <c r="Q96" s="12" t="s">
        <v>48</v>
      </c>
      <c r="R96" s="216"/>
      <c r="S96" s="212"/>
      <c r="T96" s="212"/>
      <c r="U96" s="212"/>
      <c r="V96" s="212"/>
      <c r="W96" s="212"/>
      <c r="X96" s="212"/>
      <c r="Y96" s="212"/>
      <c r="Z96" s="212"/>
      <c r="AA96" s="212"/>
      <c r="AB96" s="212"/>
      <c r="AC96" s="212"/>
      <c r="AD96" s="212"/>
      <c r="AE96" s="212"/>
      <c r="AF96" s="212"/>
      <c r="AG96" s="212"/>
    </row>
    <row r="97" spans="1:33" s="213" customFormat="1" ht="102.65" customHeight="1" x14ac:dyDescent="0.25">
      <c r="A97" s="208">
        <v>38</v>
      </c>
      <c r="B97" s="171" t="s">
        <v>846</v>
      </c>
      <c r="C97" s="171"/>
      <c r="D97" s="171" t="s">
        <v>274</v>
      </c>
      <c r="E97" s="171" t="s">
        <v>274</v>
      </c>
      <c r="F97" s="179" t="s">
        <v>41</v>
      </c>
      <c r="G97" s="179" t="s">
        <v>180</v>
      </c>
      <c r="H97" s="436"/>
      <c r="I97" s="471"/>
      <c r="J97" s="8" t="s">
        <v>185</v>
      </c>
      <c r="K97" s="8" t="s">
        <v>185</v>
      </c>
      <c r="L97" s="9" t="s">
        <v>404</v>
      </c>
      <c r="M97" s="9" t="s">
        <v>186</v>
      </c>
      <c r="N97" s="9" t="s">
        <v>47</v>
      </c>
      <c r="O97" s="9"/>
      <c r="P97" s="402"/>
      <c r="Q97" s="12" t="s">
        <v>437</v>
      </c>
      <c r="R97" s="216"/>
      <c r="S97" s="212"/>
      <c r="T97" s="212"/>
      <c r="U97" s="212"/>
      <c r="V97" s="212"/>
      <c r="W97" s="212"/>
      <c r="X97" s="212"/>
      <c r="Y97" s="212"/>
      <c r="Z97" s="212"/>
      <c r="AA97" s="212"/>
      <c r="AB97" s="212"/>
      <c r="AC97" s="212"/>
      <c r="AD97" s="212"/>
      <c r="AE97" s="212"/>
      <c r="AF97" s="212"/>
      <c r="AG97" s="212"/>
    </row>
    <row r="98" spans="1:33" s="213" customFormat="1" ht="108" customHeight="1" x14ac:dyDescent="0.25">
      <c r="A98" s="208">
        <v>39</v>
      </c>
      <c r="B98" s="171" t="s">
        <v>849</v>
      </c>
      <c r="C98" s="171"/>
      <c r="D98" s="171" t="s">
        <v>274</v>
      </c>
      <c r="E98" s="171" t="s">
        <v>274</v>
      </c>
      <c r="F98" s="179" t="s">
        <v>41</v>
      </c>
      <c r="G98" s="179" t="s">
        <v>180</v>
      </c>
      <c r="H98" s="466" t="s">
        <v>187</v>
      </c>
      <c r="I98" s="471"/>
      <c r="J98" s="8" t="s">
        <v>188</v>
      </c>
      <c r="K98" s="8" t="s">
        <v>188</v>
      </c>
      <c r="L98" s="9" t="s">
        <v>189</v>
      </c>
      <c r="M98" s="9" t="s">
        <v>189</v>
      </c>
      <c r="N98" s="9" t="s">
        <v>190</v>
      </c>
      <c r="O98" s="9"/>
      <c r="P98" s="402"/>
      <c r="Q98" s="12" t="s">
        <v>48</v>
      </c>
      <c r="R98" s="216"/>
      <c r="S98" s="212"/>
      <c r="T98" s="212"/>
      <c r="U98" s="212"/>
      <c r="V98" s="212"/>
      <c r="W98" s="212"/>
      <c r="X98" s="212"/>
      <c r="Y98" s="212"/>
      <c r="Z98" s="212"/>
      <c r="AA98" s="212"/>
      <c r="AB98" s="212"/>
      <c r="AC98" s="212"/>
      <c r="AD98" s="212"/>
      <c r="AE98" s="212"/>
      <c r="AF98" s="212"/>
      <c r="AG98" s="212"/>
    </row>
    <row r="99" spans="1:33" customFormat="1" ht="24.9" customHeight="1" x14ac:dyDescent="0.25">
      <c r="A99" s="496"/>
      <c r="B99" s="496"/>
      <c r="C99" s="496"/>
      <c r="D99" s="496"/>
      <c r="E99" s="496"/>
      <c r="F99" s="496"/>
      <c r="G99" s="496"/>
      <c r="H99" s="496"/>
      <c r="I99" s="469"/>
      <c r="J99" s="238" t="s">
        <v>191</v>
      </c>
      <c r="K99" s="238" t="s">
        <v>191</v>
      </c>
      <c r="L99" s="277"/>
      <c r="M99" s="277"/>
      <c r="N99" s="277"/>
      <c r="O99" s="187"/>
      <c r="P99" s="407"/>
      <c r="Q99" s="464"/>
      <c r="R99" s="275"/>
      <c r="S99" s="13"/>
      <c r="T99" s="212"/>
      <c r="U99" s="13"/>
      <c r="V99" s="13"/>
      <c r="W99" s="13"/>
      <c r="X99" s="13"/>
      <c r="Y99" s="13"/>
      <c r="Z99" s="13"/>
      <c r="AA99" s="13"/>
      <c r="AB99" s="13"/>
      <c r="AC99" s="13"/>
      <c r="AD99" s="13"/>
      <c r="AE99" s="13"/>
      <c r="AF99" s="13"/>
      <c r="AG99" s="13"/>
    </row>
    <row r="100" spans="1:33" customFormat="1" ht="24.9" customHeight="1" x14ac:dyDescent="0.25">
      <c r="A100" s="445"/>
      <c r="B100" s="445"/>
      <c r="C100" s="445"/>
      <c r="D100" s="445"/>
      <c r="E100" s="445"/>
      <c r="F100" s="446"/>
      <c r="G100" s="446"/>
      <c r="H100" s="239"/>
      <c r="I100" s="470"/>
      <c r="J100" s="239" t="s">
        <v>192</v>
      </c>
      <c r="K100" s="239" t="s">
        <v>192</v>
      </c>
      <c r="L100" s="243"/>
      <c r="M100" s="243"/>
      <c r="N100" s="243"/>
      <c r="O100" s="243"/>
      <c r="P100" s="405"/>
      <c r="Q100" s="462"/>
      <c r="R100" s="275"/>
      <c r="S100" s="13"/>
      <c r="T100" s="212"/>
      <c r="U100" s="13"/>
      <c r="V100" s="13"/>
      <c r="W100" s="13"/>
      <c r="X100" s="13"/>
      <c r="Y100" s="13"/>
      <c r="Z100" s="13"/>
      <c r="AA100" s="13"/>
      <c r="AB100" s="13"/>
      <c r="AC100" s="13"/>
      <c r="AD100" s="13"/>
      <c r="AE100" s="13"/>
      <c r="AF100" s="13"/>
      <c r="AG100" s="13"/>
    </row>
    <row r="101" spans="1:33" s="213" customFormat="1" ht="150" customHeight="1" x14ac:dyDescent="0.25">
      <c r="A101" s="208" t="s">
        <v>886</v>
      </c>
      <c r="B101" s="171" t="s">
        <v>850</v>
      </c>
      <c r="C101" s="171"/>
      <c r="D101" s="171" t="s">
        <v>274</v>
      </c>
      <c r="E101" s="171" t="s">
        <v>274</v>
      </c>
      <c r="F101" s="179" t="s">
        <v>57</v>
      </c>
      <c r="G101" s="179" t="s">
        <v>145</v>
      </c>
      <c r="H101" s="436" t="s">
        <v>193</v>
      </c>
      <c r="I101" s="475"/>
      <c r="J101" s="8" t="s">
        <v>194</v>
      </c>
      <c r="K101" s="8" t="s">
        <v>194</v>
      </c>
      <c r="L101" s="9" t="s">
        <v>405</v>
      </c>
      <c r="M101" s="9" t="s">
        <v>432</v>
      </c>
      <c r="N101" s="9" t="s">
        <v>47</v>
      </c>
      <c r="O101" s="9"/>
      <c r="P101" s="402"/>
      <c r="Q101" s="12" t="s">
        <v>437</v>
      </c>
      <c r="R101" s="216"/>
      <c r="S101" s="212"/>
      <c r="T101" s="212"/>
      <c r="U101" s="212"/>
      <c r="V101" s="212"/>
      <c r="W101" s="212"/>
      <c r="X101" s="212"/>
      <c r="Y101" s="212"/>
      <c r="Z101" s="212"/>
      <c r="AA101" s="212"/>
      <c r="AB101" s="212"/>
      <c r="AC101" s="212"/>
      <c r="AD101" s="212"/>
      <c r="AE101" s="212"/>
      <c r="AF101" s="212"/>
      <c r="AG101" s="212"/>
    </row>
    <row r="102" spans="1:33" s="213" customFormat="1" ht="105.65" customHeight="1" x14ac:dyDescent="0.25">
      <c r="A102" s="208" t="s">
        <v>887</v>
      </c>
      <c r="B102" s="171" t="s">
        <v>851</v>
      </c>
      <c r="C102" s="171"/>
      <c r="D102" s="171" t="s">
        <v>274</v>
      </c>
      <c r="E102" s="171" t="s">
        <v>274</v>
      </c>
      <c r="F102" s="179" t="s">
        <v>57</v>
      </c>
      <c r="G102" s="179" t="s">
        <v>145</v>
      </c>
      <c r="H102" s="436" t="s">
        <v>193</v>
      </c>
      <c r="I102" s="475"/>
      <c r="J102" s="8" t="s">
        <v>195</v>
      </c>
      <c r="K102" s="8" t="s">
        <v>195</v>
      </c>
      <c r="L102" s="9" t="s">
        <v>406</v>
      </c>
      <c r="M102" s="9" t="s">
        <v>196</v>
      </c>
      <c r="N102" s="9" t="s">
        <v>47</v>
      </c>
      <c r="O102" s="9"/>
      <c r="P102" s="402"/>
      <c r="Q102" s="12" t="s">
        <v>437</v>
      </c>
      <c r="R102" s="216"/>
      <c r="S102" s="212"/>
      <c r="T102" s="212"/>
      <c r="U102" s="212"/>
      <c r="V102" s="212"/>
      <c r="W102" s="212"/>
      <c r="X102" s="212"/>
      <c r="Y102" s="212"/>
      <c r="Z102" s="212"/>
      <c r="AA102" s="212"/>
      <c r="AB102" s="212"/>
      <c r="AC102" s="212"/>
      <c r="AD102" s="212"/>
      <c r="AE102" s="212"/>
      <c r="AF102" s="212"/>
      <c r="AG102" s="212"/>
    </row>
    <row r="103" spans="1:33" s="213" customFormat="1" ht="219.9" customHeight="1" x14ac:dyDescent="0.25">
      <c r="A103" s="208" t="s">
        <v>888</v>
      </c>
      <c r="B103" s="171" t="s">
        <v>852</v>
      </c>
      <c r="C103" s="171"/>
      <c r="D103" s="171"/>
      <c r="E103" s="171" t="s">
        <v>274</v>
      </c>
      <c r="F103" s="179" t="s">
        <v>57</v>
      </c>
      <c r="G103" s="179"/>
      <c r="H103" s="436"/>
      <c r="I103" s="471"/>
      <c r="J103" s="8" t="s">
        <v>197</v>
      </c>
      <c r="K103" s="8" t="s">
        <v>197</v>
      </c>
      <c r="L103" s="9" t="s">
        <v>407</v>
      </c>
      <c r="M103" s="9" t="s">
        <v>433</v>
      </c>
      <c r="N103" s="9" t="s">
        <v>47</v>
      </c>
      <c r="O103" s="9"/>
      <c r="P103" s="402"/>
      <c r="Q103" s="12" t="s">
        <v>437</v>
      </c>
      <c r="R103" s="216"/>
      <c r="S103" s="212"/>
      <c r="T103" s="212"/>
      <c r="U103" s="212"/>
      <c r="V103" s="212"/>
      <c r="W103" s="212"/>
      <c r="X103" s="212"/>
      <c r="Y103" s="212"/>
      <c r="Z103" s="212"/>
      <c r="AA103" s="212"/>
      <c r="AB103" s="212"/>
      <c r="AC103" s="212"/>
      <c r="AD103" s="212"/>
      <c r="AE103" s="212"/>
      <c r="AF103" s="212"/>
      <c r="AG103" s="212"/>
    </row>
    <row r="104" spans="1:33" s="213" customFormat="1" ht="56" x14ac:dyDescent="0.25">
      <c r="A104" s="208">
        <v>41</v>
      </c>
      <c r="B104" s="171"/>
      <c r="C104" s="171"/>
      <c r="D104" s="171"/>
      <c r="E104" s="171"/>
      <c r="F104" s="179" t="s">
        <v>57</v>
      </c>
      <c r="G104" s="179"/>
      <c r="H104" s="436"/>
      <c r="I104" s="471"/>
      <c r="J104" s="10" t="s">
        <v>305</v>
      </c>
      <c r="K104" s="10" t="s">
        <v>198</v>
      </c>
      <c r="L104" s="9" t="s">
        <v>408</v>
      </c>
      <c r="M104" s="9" t="s">
        <v>984</v>
      </c>
      <c r="N104" s="9" t="s">
        <v>118</v>
      </c>
      <c r="O104" s="11"/>
      <c r="P104" s="211"/>
      <c r="Q104" s="12" t="s">
        <v>437</v>
      </c>
      <c r="R104" s="216"/>
      <c r="S104" s="212"/>
      <c r="T104" s="212"/>
      <c r="U104" s="212"/>
      <c r="V104" s="212"/>
      <c r="W104" s="212"/>
      <c r="X104" s="212"/>
      <c r="Y104" s="212"/>
      <c r="Z104" s="212"/>
      <c r="AA104" s="212"/>
      <c r="AB104" s="212"/>
      <c r="AC104" s="212"/>
      <c r="AD104" s="212"/>
      <c r="AE104" s="212"/>
      <c r="AF104" s="212"/>
      <c r="AG104" s="212"/>
    </row>
    <row r="105" spans="1:33" s="213" customFormat="1" ht="24.9" customHeight="1" x14ac:dyDescent="0.25">
      <c r="A105" s="195"/>
      <c r="B105" s="195"/>
      <c r="C105" s="195"/>
      <c r="D105" s="195"/>
      <c r="E105" s="195"/>
      <c r="F105" s="465"/>
      <c r="G105" s="465"/>
      <c r="H105" s="434"/>
      <c r="I105" s="470"/>
      <c r="J105" s="434" t="s">
        <v>199</v>
      </c>
      <c r="K105" s="434" t="s">
        <v>199</v>
      </c>
      <c r="L105" s="220"/>
      <c r="M105" s="220"/>
      <c r="N105" s="220"/>
      <c r="O105" s="220"/>
      <c r="P105" s="435"/>
      <c r="Q105" s="463"/>
      <c r="R105" s="216"/>
      <c r="S105" s="212"/>
      <c r="T105" s="212"/>
      <c r="U105" s="212"/>
      <c r="V105" s="212"/>
      <c r="W105" s="212"/>
      <c r="X105" s="212"/>
      <c r="Y105" s="212"/>
      <c r="Z105" s="212"/>
      <c r="AA105" s="212"/>
      <c r="AB105" s="212"/>
      <c r="AC105" s="212"/>
      <c r="AD105" s="212"/>
      <c r="AE105" s="212"/>
      <c r="AF105" s="212"/>
      <c r="AG105" s="212"/>
    </row>
    <row r="106" spans="1:33" s="213" customFormat="1" ht="191.4" customHeight="1" x14ac:dyDescent="0.25">
      <c r="A106" s="208">
        <v>42</v>
      </c>
      <c r="B106" s="171" t="s">
        <v>843</v>
      </c>
      <c r="C106" s="171" t="s">
        <v>274</v>
      </c>
      <c r="D106" s="171" t="s">
        <v>274</v>
      </c>
      <c r="E106" s="171" t="s">
        <v>274</v>
      </c>
      <c r="F106" s="170" t="s">
        <v>57</v>
      </c>
      <c r="G106" s="179" t="s">
        <v>200</v>
      </c>
      <c r="H106" s="436"/>
      <c r="I106" s="471"/>
      <c r="J106" s="8" t="s">
        <v>306</v>
      </c>
      <c r="K106" s="18" t="s">
        <v>201</v>
      </c>
      <c r="L106" s="9" t="s">
        <v>409</v>
      </c>
      <c r="M106" s="15" t="s">
        <v>465</v>
      </c>
      <c r="N106" s="9" t="s">
        <v>202</v>
      </c>
      <c r="O106" s="11" t="s">
        <v>419</v>
      </c>
      <c r="P106" s="181" t="s">
        <v>793</v>
      </c>
      <c r="Q106" s="16" t="s">
        <v>28</v>
      </c>
      <c r="R106" s="216"/>
      <c r="S106" s="212"/>
      <c r="T106" s="212"/>
      <c r="U106" s="212"/>
      <c r="V106" s="212"/>
      <c r="W106" s="212"/>
      <c r="X106" s="212"/>
      <c r="Y106" s="212"/>
      <c r="Z106" s="212"/>
      <c r="AA106" s="212"/>
      <c r="AB106" s="212"/>
      <c r="AC106" s="212"/>
      <c r="AD106" s="212"/>
      <c r="AE106" s="212"/>
      <c r="AF106" s="212"/>
      <c r="AG106" s="212"/>
    </row>
    <row r="107" spans="1:33" s="213" customFormat="1" ht="90" customHeight="1" x14ac:dyDescent="0.25">
      <c r="A107" s="208">
        <v>43</v>
      </c>
      <c r="B107" s="171"/>
      <c r="C107" s="171"/>
      <c r="D107" s="171"/>
      <c r="E107" s="171"/>
      <c r="F107" s="179" t="s">
        <v>20</v>
      </c>
      <c r="G107" s="179" t="s">
        <v>114</v>
      </c>
      <c r="H107" s="436" t="s">
        <v>203</v>
      </c>
      <c r="I107" s="475"/>
      <c r="J107" s="8" t="s">
        <v>204</v>
      </c>
      <c r="K107" s="8" t="s">
        <v>204</v>
      </c>
      <c r="L107" s="9" t="s">
        <v>444</v>
      </c>
      <c r="M107" s="9" t="s">
        <v>434</v>
      </c>
      <c r="N107" s="9" t="s">
        <v>118</v>
      </c>
      <c r="O107" s="9"/>
      <c r="P107" s="211"/>
      <c r="Q107" s="12" t="s">
        <v>48</v>
      </c>
      <c r="R107" s="216"/>
      <c r="S107" s="212"/>
      <c r="T107" s="212"/>
      <c r="U107" s="212"/>
      <c r="V107" s="212"/>
      <c r="W107" s="212"/>
      <c r="X107" s="212"/>
      <c r="Y107" s="212"/>
      <c r="Z107" s="212"/>
      <c r="AA107" s="212"/>
      <c r="AB107" s="212"/>
      <c r="AC107" s="212"/>
      <c r="AD107" s="212"/>
      <c r="AE107" s="212"/>
      <c r="AF107" s="212"/>
      <c r="AG107" s="212"/>
    </row>
    <row r="108" spans="1:33" s="213" customFormat="1" ht="24.9" customHeight="1" x14ac:dyDescent="0.25">
      <c r="A108" s="195"/>
      <c r="B108" s="195"/>
      <c r="C108" s="195"/>
      <c r="D108" s="195"/>
      <c r="E108" s="195"/>
      <c r="F108" s="465"/>
      <c r="G108" s="465"/>
      <c r="H108" s="434"/>
      <c r="I108" s="470"/>
      <c r="J108" s="505" t="s">
        <v>205</v>
      </c>
      <c r="K108" s="505" t="s">
        <v>205</v>
      </c>
      <c r="L108" s="220"/>
      <c r="M108" s="220"/>
      <c r="N108" s="220"/>
      <c r="O108" s="220"/>
      <c r="P108" s="435"/>
      <c r="Q108" s="463"/>
      <c r="R108" s="216"/>
      <c r="S108" s="212"/>
      <c r="T108" s="212"/>
      <c r="U108" s="212"/>
      <c r="V108" s="212"/>
      <c r="W108" s="212"/>
      <c r="X108" s="212"/>
      <c r="Y108" s="212"/>
      <c r="Z108" s="212"/>
      <c r="AA108" s="212"/>
      <c r="AB108" s="212"/>
      <c r="AC108" s="212"/>
      <c r="AD108" s="212"/>
      <c r="AE108" s="212"/>
      <c r="AF108" s="212"/>
      <c r="AG108" s="212"/>
    </row>
    <row r="109" spans="1:33" s="213" customFormat="1" ht="105.65" customHeight="1" x14ac:dyDescent="0.25">
      <c r="A109" s="208">
        <v>44</v>
      </c>
      <c r="B109" s="171" t="s">
        <v>522</v>
      </c>
      <c r="C109" s="171" t="s">
        <v>818</v>
      </c>
      <c r="D109" s="171" t="s">
        <v>818</v>
      </c>
      <c r="E109" s="171" t="s">
        <v>818</v>
      </c>
      <c r="F109" s="179" t="s">
        <v>206</v>
      </c>
      <c r="G109" s="179"/>
      <c r="H109" s="436"/>
      <c r="I109" s="471"/>
      <c r="J109" s="8" t="s">
        <v>207</v>
      </c>
      <c r="K109" s="8" t="s">
        <v>975</v>
      </c>
      <c r="L109" s="9" t="s">
        <v>208</v>
      </c>
      <c r="M109" s="9" t="s">
        <v>466</v>
      </c>
      <c r="N109" s="9" t="s">
        <v>202</v>
      </c>
      <c r="O109" s="11" t="s">
        <v>425</v>
      </c>
      <c r="P109" s="181" t="s">
        <v>467</v>
      </c>
      <c r="Q109" s="16" t="s">
        <v>28</v>
      </c>
      <c r="R109" s="216"/>
      <c r="S109" s="212"/>
      <c r="T109" s="212"/>
      <c r="U109" s="212"/>
      <c r="V109" s="212"/>
      <c r="W109" s="212"/>
      <c r="X109" s="212"/>
      <c r="Y109" s="212"/>
      <c r="Z109" s="212"/>
      <c r="AA109" s="212"/>
      <c r="AB109" s="212"/>
      <c r="AC109" s="212"/>
      <c r="AD109" s="212"/>
      <c r="AE109" s="212"/>
      <c r="AF109" s="212"/>
      <c r="AG109" s="212"/>
    </row>
    <row r="110" spans="1:33" s="213" customFormat="1" ht="105" customHeight="1" x14ac:dyDescent="0.25">
      <c r="A110" s="208" t="s">
        <v>889</v>
      </c>
      <c r="B110" s="171"/>
      <c r="C110" s="171"/>
      <c r="D110" s="171"/>
      <c r="E110" s="171"/>
      <c r="F110" s="179" t="s">
        <v>206</v>
      </c>
      <c r="G110" s="179"/>
      <c r="H110" s="436"/>
      <c r="I110" s="471"/>
      <c r="J110" s="8" t="s">
        <v>209</v>
      </c>
      <c r="K110" s="8" t="s">
        <v>209</v>
      </c>
      <c r="L110" s="9" t="s">
        <v>210</v>
      </c>
      <c r="M110" s="9" t="s">
        <v>435</v>
      </c>
      <c r="N110" s="9" t="s">
        <v>30</v>
      </c>
      <c r="O110" s="11" t="s">
        <v>426</v>
      </c>
      <c r="P110" s="211" t="s">
        <v>211</v>
      </c>
      <c r="Q110" s="12" t="s">
        <v>437</v>
      </c>
      <c r="R110" s="216"/>
      <c r="S110" s="212"/>
      <c r="T110" s="212"/>
      <c r="U110" s="212"/>
      <c r="V110" s="212"/>
      <c r="W110" s="212"/>
      <c r="X110" s="212"/>
      <c r="Y110" s="212"/>
      <c r="Z110" s="212"/>
      <c r="AA110" s="212"/>
      <c r="AB110" s="212"/>
      <c r="AC110" s="212"/>
      <c r="AD110" s="212"/>
      <c r="AE110" s="212"/>
      <c r="AF110" s="212"/>
      <c r="AG110" s="212"/>
    </row>
    <row r="111" spans="1:33" s="213" customFormat="1" ht="204.65" customHeight="1" x14ac:dyDescent="0.25">
      <c r="A111" s="208" t="s">
        <v>890</v>
      </c>
      <c r="B111" s="202"/>
      <c r="C111" s="202"/>
      <c r="D111" s="202"/>
      <c r="E111" s="202"/>
      <c r="F111" s="204" t="s">
        <v>206</v>
      </c>
      <c r="G111" s="204" t="s">
        <v>54</v>
      </c>
      <c r="H111" s="447"/>
      <c r="I111" s="471"/>
      <c r="J111" s="448" t="s">
        <v>307</v>
      </c>
      <c r="K111" s="449" t="s">
        <v>436</v>
      </c>
      <c r="L111" s="205"/>
      <c r="M111" s="203" t="s">
        <v>891</v>
      </c>
      <c r="N111" s="205" t="s">
        <v>43</v>
      </c>
      <c r="O111" s="206" t="s">
        <v>212</v>
      </c>
      <c r="P111" s="411" t="s">
        <v>468</v>
      </c>
      <c r="Q111" s="12" t="s">
        <v>437</v>
      </c>
      <c r="R111" s="216"/>
      <c r="S111" s="212"/>
      <c r="T111" s="13"/>
      <c r="U111" s="212"/>
      <c r="V111" s="212"/>
      <c r="W111" s="212"/>
      <c r="X111" s="212"/>
      <c r="Y111" s="212"/>
      <c r="Z111" s="212"/>
      <c r="AA111" s="212"/>
      <c r="AB111" s="212"/>
      <c r="AC111" s="212"/>
      <c r="AD111" s="212"/>
      <c r="AE111" s="212"/>
      <c r="AF111" s="212"/>
      <c r="AG111" s="212"/>
    </row>
    <row r="112" spans="1:33" x14ac:dyDescent="0.3">
      <c r="P112" s="175"/>
      <c r="R112" s="212"/>
    </row>
    <row r="113" spans="18:18" x14ac:dyDescent="0.3">
      <c r="R113" s="212"/>
    </row>
    <row r="114" spans="18:18" x14ac:dyDescent="0.3">
      <c r="R114" s="212"/>
    </row>
    <row r="115" spans="18:18" x14ac:dyDescent="0.3">
      <c r="R115" s="212"/>
    </row>
  </sheetData>
  <autoFilter ref="A1:Q111" xr:uid="{E797118E-4050-4A21-800C-81030FFF55EF}">
    <filterColumn colId="16">
      <filters blank="1">
        <filter val="Idem"/>
        <filter val="Modif"/>
        <filter val="New"/>
        <filter val="Rewording"/>
      </filters>
    </filterColumn>
  </autoFilter>
  <phoneticPr fontId="35" type="noConversion"/>
  <dataValidations count="1">
    <dataValidation type="list" allowBlank="1" showInputMessage="1" showErrorMessage="1" sqref="Q4:Q111" xr:uid="{ACBCBD9D-4BC9-4E4F-90A3-19630B3EE26A}">
      <formula1>"Idem,New,New(option ou auto),Modif,Rewording,Supp"</formula1>
    </dataValidation>
  </dataValidations>
  <pageMargins left="0.7" right="0.7" top="0.75" bottom="0.75" header="0.3" footer="0.3"/>
  <pageSetup paperSize="9" orientation="portrait" r:id="rId1"/>
  <headerFooter>
    <oddFooter>&amp;L_x000D_&amp;1#&amp;"Calibri"&amp;10&amp;K000000 C2 - Interne</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6D642-E6D4-49CA-B617-153F95AC05F5}">
  <dimension ref="A1:L89"/>
  <sheetViews>
    <sheetView zoomScale="85" zoomScaleNormal="85" workbookViewId="0">
      <pane xSplit="6" ySplit="2" topLeftCell="G3" activePane="bottomRight" state="frozen"/>
      <selection pane="topRight" activeCell="F1" sqref="F1"/>
      <selection pane="bottomLeft" activeCell="A3" sqref="A3"/>
      <selection pane="bottomRight" activeCell="K11" sqref="K11"/>
    </sheetView>
  </sheetViews>
  <sheetFormatPr baseColWidth="10" defaultColWidth="11.54296875" defaultRowHeight="12.5" x14ac:dyDescent="0.25"/>
  <cols>
    <col min="1" max="1" width="9.36328125" style="385" customWidth="1"/>
    <col min="2" max="2" width="11.54296875" style="385"/>
    <col min="3" max="3" width="38.1796875" style="385" customWidth="1"/>
    <col min="4" max="5" width="40.54296875" style="385" customWidth="1"/>
    <col min="6" max="6" width="17.6328125" style="385" customWidth="1"/>
    <col min="7" max="10" width="11.54296875" style="182"/>
    <col min="11" max="11" width="18.36328125" style="385" customWidth="1"/>
    <col min="12" max="16384" width="11.54296875" style="385"/>
  </cols>
  <sheetData>
    <row r="1" spans="1:12" ht="13" x14ac:dyDescent="0.25">
      <c r="C1" s="386"/>
      <c r="D1" s="387"/>
      <c r="E1" s="387"/>
      <c r="F1" s="388"/>
      <c r="G1" s="515" t="s">
        <v>903</v>
      </c>
      <c r="H1" s="515"/>
      <c r="I1" s="515"/>
      <c r="J1" s="515"/>
      <c r="K1" s="516"/>
    </row>
    <row r="2" spans="1:12" ht="26" x14ac:dyDescent="0.25">
      <c r="A2" s="376" t="s">
        <v>899</v>
      </c>
      <c r="B2" s="377" t="s">
        <v>900</v>
      </c>
      <c r="C2" s="374" t="s">
        <v>1008</v>
      </c>
      <c r="D2" s="375" t="s">
        <v>1009</v>
      </c>
      <c r="E2" s="375" t="s">
        <v>1010</v>
      </c>
      <c r="F2" s="375" t="s">
        <v>18</v>
      </c>
      <c r="G2" s="375" t="s">
        <v>270</v>
      </c>
      <c r="H2" s="375" t="s">
        <v>271</v>
      </c>
      <c r="I2" s="375" t="s">
        <v>272</v>
      </c>
      <c r="J2" s="375" t="s">
        <v>904</v>
      </c>
      <c r="K2" s="375" t="s">
        <v>273</v>
      </c>
    </row>
    <row r="3" spans="1:12" ht="13" x14ac:dyDescent="0.25">
      <c r="A3" s="389" t="s">
        <v>19</v>
      </c>
      <c r="B3" s="389" t="s">
        <v>370</v>
      </c>
      <c r="C3" s="373" t="s">
        <v>26</v>
      </c>
      <c r="D3" s="392" t="s">
        <v>26</v>
      </c>
      <c r="E3" s="392" t="s">
        <v>215</v>
      </c>
      <c r="F3" s="171" t="s">
        <v>437</v>
      </c>
      <c r="G3" s="390" t="s">
        <v>339</v>
      </c>
      <c r="H3" s="390" t="s">
        <v>274</v>
      </c>
      <c r="I3" s="390" t="s">
        <v>339</v>
      </c>
      <c r="J3" s="390" t="s">
        <v>339</v>
      </c>
      <c r="K3" s="389"/>
    </row>
    <row r="4" spans="1:12" ht="13" x14ac:dyDescent="0.25">
      <c r="A4" s="389" t="s">
        <v>19</v>
      </c>
      <c r="B4" s="389" t="s">
        <v>370</v>
      </c>
      <c r="C4" s="250" t="s">
        <v>901</v>
      </c>
      <c r="D4" s="393" t="s">
        <v>22</v>
      </c>
      <c r="E4" s="393" t="s">
        <v>213</v>
      </c>
      <c r="F4" s="257" t="s">
        <v>24</v>
      </c>
      <c r="G4" s="391" t="s">
        <v>339</v>
      </c>
      <c r="H4" s="391" t="s">
        <v>339</v>
      </c>
      <c r="I4" s="391" t="s">
        <v>339</v>
      </c>
      <c r="J4" s="391" t="s">
        <v>339</v>
      </c>
      <c r="K4" s="389" t="s">
        <v>936</v>
      </c>
      <c r="L4" s="508" t="s">
        <v>339</v>
      </c>
    </row>
    <row r="5" spans="1:12" ht="13" x14ac:dyDescent="0.25">
      <c r="A5" s="389" t="s">
        <v>19</v>
      </c>
      <c r="B5" s="389" t="s">
        <v>370</v>
      </c>
      <c r="C5" s="250" t="s">
        <v>901</v>
      </c>
      <c r="D5" s="393" t="s">
        <v>25</v>
      </c>
      <c r="E5" s="393" t="s">
        <v>214</v>
      </c>
      <c r="F5" s="257" t="s">
        <v>24</v>
      </c>
      <c r="G5" s="391" t="s">
        <v>339</v>
      </c>
      <c r="H5" s="391" t="s">
        <v>339</v>
      </c>
      <c r="I5" s="391" t="s">
        <v>339</v>
      </c>
      <c r="J5" s="391" t="s">
        <v>339</v>
      </c>
      <c r="K5" s="389" t="s">
        <v>936</v>
      </c>
      <c r="L5" s="508" t="s">
        <v>339</v>
      </c>
    </row>
    <row r="6" spans="1:12" ht="13" x14ac:dyDescent="0.25">
      <c r="A6" s="389" t="s">
        <v>19</v>
      </c>
      <c r="B6" s="389" t="s">
        <v>370</v>
      </c>
      <c r="C6" s="373" t="s">
        <v>29</v>
      </c>
      <c r="D6" s="392" t="s">
        <v>29</v>
      </c>
      <c r="E6" s="392" t="s">
        <v>216</v>
      </c>
      <c r="F6" s="171" t="s">
        <v>437</v>
      </c>
      <c r="G6" s="390" t="s">
        <v>339</v>
      </c>
      <c r="H6" s="390" t="s">
        <v>274</v>
      </c>
      <c r="I6" s="390" t="s">
        <v>339</v>
      </c>
      <c r="J6" s="390" t="s">
        <v>339</v>
      </c>
      <c r="K6" s="389"/>
    </row>
    <row r="7" spans="1:12" ht="13" x14ac:dyDescent="0.25">
      <c r="A7" s="389" t="s">
        <v>19</v>
      </c>
      <c r="B7" s="389" t="s">
        <v>370</v>
      </c>
      <c r="C7" s="373" t="s">
        <v>32</v>
      </c>
      <c r="D7" s="392" t="s">
        <v>32</v>
      </c>
      <c r="E7" s="392" t="s">
        <v>217</v>
      </c>
      <c r="F7" s="171" t="s">
        <v>437</v>
      </c>
      <c r="G7" s="390" t="s">
        <v>339</v>
      </c>
      <c r="H7" s="390" t="s">
        <v>274</v>
      </c>
      <c r="I7" s="390" t="s">
        <v>339</v>
      </c>
      <c r="J7" s="390" t="s">
        <v>274</v>
      </c>
      <c r="K7" s="389" t="s">
        <v>275</v>
      </c>
      <c r="L7" s="508" t="s">
        <v>339</v>
      </c>
    </row>
    <row r="8" spans="1:12" ht="13" x14ac:dyDescent="0.25">
      <c r="A8" s="389" t="s">
        <v>19</v>
      </c>
      <c r="B8" s="389" t="s">
        <v>370</v>
      </c>
      <c r="C8" s="373" t="s">
        <v>36</v>
      </c>
      <c r="D8" s="392" t="s">
        <v>36</v>
      </c>
      <c r="E8" s="392" t="s">
        <v>218</v>
      </c>
      <c r="F8" s="171" t="s">
        <v>437</v>
      </c>
      <c r="G8" s="390" t="s">
        <v>339</v>
      </c>
      <c r="H8" s="390" t="s">
        <v>274</v>
      </c>
      <c r="I8" s="390" t="s">
        <v>339</v>
      </c>
      <c r="J8" s="390" t="s">
        <v>274</v>
      </c>
      <c r="K8" s="389" t="s">
        <v>276</v>
      </c>
      <c r="L8" s="508" t="s">
        <v>339</v>
      </c>
    </row>
    <row r="9" spans="1:12" ht="13" x14ac:dyDescent="0.25">
      <c r="A9" s="389" t="s">
        <v>19</v>
      </c>
      <c r="B9" s="389" t="s">
        <v>370</v>
      </c>
      <c r="C9" s="373" t="s">
        <v>39</v>
      </c>
      <c r="D9" s="392" t="s">
        <v>39</v>
      </c>
      <c r="E9" s="392" t="s">
        <v>220</v>
      </c>
      <c r="F9" s="171" t="s">
        <v>437</v>
      </c>
      <c r="G9" s="390" t="s">
        <v>339</v>
      </c>
      <c r="H9" s="390" t="s">
        <v>274</v>
      </c>
      <c r="I9" s="390" t="s">
        <v>339</v>
      </c>
      <c r="J9" s="390" t="s">
        <v>339</v>
      </c>
      <c r="K9" s="389"/>
    </row>
    <row r="10" spans="1:12" ht="13" x14ac:dyDescent="0.25">
      <c r="A10" s="389" t="s">
        <v>19</v>
      </c>
      <c r="B10" s="389" t="s">
        <v>370</v>
      </c>
      <c r="C10" s="379" t="s">
        <v>277</v>
      </c>
      <c r="D10" s="394" t="s">
        <v>902</v>
      </c>
      <c r="E10" s="394" t="s">
        <v>902</v>
      </c>
      <c r="F10" s="372" t="s">
        <v>278</v>
      </c>
      <c r="G10" s="391" t="s">
        <v>339</v>
      </c>
      <c r="H10" s="391" t="s">
        <v>339</v>
      </c>
      <c r="I10" s="391" t="s">
        <v>339</v>
      </c>
      <c r="J10" s="391" t="s">
        <v>339</v>
      </c>
      <c r="K10" s="389"/>
    </row>
    <row r="11" spans="1:12" ht="26" x14ac:dyDescent="0.25">
      <c r="A11" s="389" t="s">
        <v>19</v>
      </c>
      <c r="B11" s="389" t="s">
        <v>370</v>
      </c>
      <c r="C11" s="379" t="s">
        <v>279</v>
      </c>
      <c r="D11" s="394" t="s">
        <v>902</v>
      </c>
      <c r="E11" s="394" t="s">
        <v>902</v>
      </c>
      <c r="F11" s="372" t="s">
        <v>278</v>
      </c>
      <c r="G11" s="391" t="s">
        <v>339</v>
      </c>
      <c r="H11" s="391" t="s">
        <v>339</v>
      </c>
      <c r="I11" s="391" t="s">
        <v>339</v>
      </c>
      <c r="J11" s="391" t="s">
        <v>339</v>
      </c>
      <c r="K11" s="389"/>
    </row>
    <row r="12" spans="1:12" ht="13" x14ac:dyDescent="0.25">
      <c r="A12" s="389" t="s">
        <v>19</v>
      </c>
      <c r="B12" s="389" t="s">
        <v>370</v>
      </c>
      <c r="C12" s="250" t="s">
        <v>901</v>
      </c>
      <c r="D12" s="393" t="s">
        <v>42</v>
      </c>
      <c r="E12" s="393" t="s">
        <v>221</v>
      </c>
      <c r="F12" s="257" t="s">
        <v>24</v>
      </c>
      <c r="G12" s="391" t="s">
        <v>339</v>
      </c>
      <c r="H12" s="391" t="s">
        <v>339</v>
      </c>
      <c r="I12" s="391" t="s">
        <v>339</v>
      </c>
      <c r="J12" s="391" t="s">
        <v>339</v>
      </c>
      <c r="K12" s="389" t="s">
        <v>947</v>
      </c>
      <c r="L12" s="508" t="s">
        <v>339</v>
      </c>
    </row>
    <row r="13" spans="1:12" ht="26" x14ac:dyDescent="0.25">
      <c r="A13" s="389" t="s">
        <v>19</v>
      </c>
      <c r="B13" s="389" t="s">
        <v>370</v>
      </c>
      <c r="C13" s="373" t="s">
        <v>280</v>
      </c>
      <c r="D13" s="392" t="s">
        <v>280</v>
      </c>
      <c r="E13" s="392" t="s">
        <v>222</v>
      </c>
      <c r="F13" s="171" t="s">
        <v>48</v>
      </c>
      <c r="G13" s="390" t="s">
        <v>339</v>
      </c>
      <c r="H13" s="390" t="s">
        <v>339</v>
      </c>
      <c r="I13" s="390" t="s">
        <v>339</v>
      </c>
      <c r="J13" s="390" t="s">
        <v>339</v>
      </c>
      <c r="K13" s="389"/>
    </row>
    <row r="14" spans="1:12" ht="26" x14ac:dyDescent="0.25">
      <c r="A14" s="389" t="s">
        <v>19</v>
      </c>
      <c r="B14" s="389" t="s">
        <v>370</v>
      </c>
      <c r="C14" s="378" t="s">
        <v>281</v>
      </c>
      <c r="D14" s="395" t="s">
        <v>281</v>
      </c>
      <c r="E14" s="395" t="s">
        <v>223</v>
      </c>
      <c r="F14" s="171" t="s">
        <v>48</v>
      </c>
      <c r="G14" s="390" t="s">
        <v>339</v>
      </c>
      <c r="H14" s="390" t="s">
        <v>339</v>
      </c>
      <c r="I14" s="390" t="s">
        <v>339</v>
      </c>
      <c r="J14" s="390" t="s">
        <v>339</v>
      </c>
      <c r="K14" s="389"/>
    </row>
    <row r="15" spans="1:12" ht="26" x14ac:dyDescent="0.25">
      <c r="A15" s="389" t="s">
        <v>19</v>
      </c>
      <c r="B15" s="389" t="s">
        <v>370</v>
      </c>
      <c r="C15" s="227" t="s">
        <v>901</v>
      </c>
      <c r="D15" s="396" t="s">
        <v>52</v>
      </c>
      <c r="E15" s="396" t="s">
        <v>224</v>
      </c>
      <c r="F15" s="221" t="s">
        <v>24</v>
      </c>
      <c r="G15" s="391" t="s">
        <v>339</v>
      </c>
      <c r="H15" s="391" t="s">
        <v>339</v>
      </c>
      <c r="I15" s="391" t="s">
        <v>339</v>
      </c>
      <c r="J15" s="391" t="s">
        <v>339</v>
      </c>
      <c r="K15" s="389" t="s">
        <v>937</v>
      </c>
    </row>
    <row r="16" spans="1:12" ht="39" x14ac:dyDescent="0.25">
      <c r="A16" s="389" t="s">
        <v>19</v>
      </c>
      <c r="B16" s="389" t="s">
        <v>370</v>
      </c>
      <c r="C16" s="373" t="s">
        <v>897</v>
      </c>
      <c r="D16" s="392" t="s">
        <v>908</v>
      </c>
      <c r="E16" s="392" t="s">
        <v>1011</v>
      </c>
      <c r="F16" s="371" t="s">
        <v>28</v>
      </c>
      <c r="G16" s="390" t="s">
        <v>274</v>
      </c>
      <c r="H16" s="390" t="s">
        <v>339</v>
      </c>
      <c r="I16" s="390" t="s">
        <v>339</v>
      </c>
      <c r="J16" s="390" t="s">
        <v>339</v>
      </c>
      <c r="K16" s="389" t="s">
        <v>282</v>
      </c>
    </row>
    <row r="17" spans="1:12" ht="39" x14ac:dyDescent="0.25">
      <c r="A17" s="389" t="s">
        <v>19</v>
      </c>
      <c r="B17" s="389" t="s">
        <v>370</v>
      </c>
      <c r="C17" s="378" t="s">
        <v>898</v>
      </c>
      <c r="D17" s="395" t="s">
        <v>907</v>
      </c>
      <c r="E17" s="395" t="s">
        <v>1012</v>
      </c>
      <c r="F17" s="371" t="s">
        <v>28</v>
      </c>
      <c r="G17" s="390" t="s">
        <v>274</v>
      </c>
      <c r="H17" s="390" t="s">
        <v>339</v>
      </c>
      <c r="I17" s="390" t="s">
        <v>339</v>
      </c>
      <c r="J17" s="390" t="s">
        <v>339</v>
      </c>
      <c r="K17" s="389" t="s">
        <v>282</v>
      </c>
    </row>
    <row r="18" spans="1:12" ht="13" x14ac:dyDescent="0.25">
      <c r="A18" s="389" t="s">
        <v>19</v>
      </c>
      <c r="B18" s="389" t="s">
        <v>53</v>
      </c>
      <c r="C18" s="373" t="s">
        <v>283</v>
      </c>
      <c r="D18" s="392" t="s">
        <v>56</v>
      </c>
      <c r="E18" s="392" t="s">
        <v>225</v>
      </c>
      <c r="F18" s="371" t="s">
        <v>28</v>
      </c>
      <c r="G18" s="390" t="s">
        <v>274</v>
      </c>
      <c r="H18" s="390" t="s">
        <v>274</v>
      </c>
      <c r="I18" s="390"/>
      <c r="J18" s="390" t="s">
        <v>274</v>
      </c>
      <c r="K18" s="389" t="s">
        <v>939</v>
      </c>
      <c r="L18" s="508" t="s">
        <v>339</v>
      </c>
    </row>
    <row r="19" spans="1:12" ht="26" x14ac:dyDescent="0.25">
      <c r="A19" s="389" t="s">
        <v>19</v>
      </c>
      <c r="B19" s="389" t="s">
        <v>53</v>
      </c>
      <c r="C19" s="379" t="s">
        <v>284</v>
      </c>
      <c r="D19" s="394" t="s">
        <v>902</v>
      </c>
      <c r="E19" s="394" t="s">
        <v>902</v>
      </c>
      <c r="F19" s="372" t="s">
        <v>278</v>
      </c>
      <c r="G19" s="391" t="s">
        <v>339</v>
      </c>
      <c r="H19" s="391" t="s">
        <v>339</v>
      </c>
      <c r="I19" s="391" t="s">
        <v>339</v>
      </c>
      <c r="J19" s="391" t="s">
        <v>339</v>
      </c>
      <c r="K19" s="389" t="s">
        <v>941</v>
      </c>
      <c r="L19" s="508" t="s">
        <v>339</v>
      </c>
    </row>
    <row r="20" spans="1:12" ht="78" x14ac:dyDescent="0.25">
      <c r="A20" s="389" t="s">
        <v>19</v>
      </c>
      <c r="B20" s="389" t="s">
        <v>53</v>
      </c>
      <c r="C20" s="373" t="s">
        <v>285</v>
      </c>
      <c r="D20" s="392" t="s">
        <v>59</v>
      </c>
      <c r="E20" s="392" t="s">
        <v>226</v>
      </c>
      <c r="F20" s="371" t="s">
        <v>28</v>
      </c>
      <c r="G20" s="390" t="s">
        <v>274</v>
      </c>
      <c r="H20" s="390" t="s">
        <v>274</v>
      </c>
      <c r="I20" s="390" t="s">
        <v>339</v>
      </c>
      <c r="J20" s="390" t="s">
        <v>274</v>
      </c>
      <c r="K20" s="389" t="s">
        <v>940</v>
      </c>
      <c r="L20" s="508" t="s">
        <v>339</v>
      </c>
    </row>
    <row r="21" spans="1:12" ht="78" x14ac:dyDescent="0.25">
      <c r="A21" s="389" t="s">
        <v>19</v>
      </c>
      <c r="B21" s="389" t="s">
        <v>53</v>
      </c>
      <c r="C21" s="373" t="s">
        <v>286</v>
      </c>
      <c r="D21" s="392" t="s">
        <v>62</v>
      </c>
      <c r="E21" s="392" t="s">
        <v>227</v>
      </c>
      <c r="F21" s="171" t="s">
        <v>437</v>
      </c>
      <c r="G21" s="390" t="s">
        <v>274</v>
      </c>
      <c r="H21" s="390" t="s">
        <v>274</v>
      </c>
      <c r="I21" s="390"/>
      <c r="J21" s="390" t="s">
        <v>274</v>
      </c>
      <c r="K21" s="389"/>
      <c r="L21" s="508" t="s">
        <v>339</v>
      </c>
    </row>
    <row r="22" spans="1:12" ht="52" x14ac:dyDescent="0.25">
      <c r="A22" s="389" t="s">
        <v>19</v>
      </c>
      <c r="B22" s="389" t="s">
        <v>53</v>
      </c>
      <c r="C22" s="373" t="s">
        <v>64</v>
      </c>
      <c r="D22" s="392" t="s">
        <v>64</v>
      </c>
      <c r="E22" s="392" t="s">
        <v>228</v>
      </c>
      <c r="F22" s="171" t="s">
        <v>437</v>
      </c>
      <c r="G22" s="390" t="s">
        <v>339</v>
      </c>
      <c r="H22" s="390" t="s">
        <v>274</v>
      </c>
      <c r="I22" s="390" t="s">
        <v>339</v>
      </c>
      <c r="J22" s="390"/>
      <c r="K22" s="389"/>
      <c r="L22" s="508" t="s">
        <v>339</v>
      </c>
    </row>
    <row r="23" spans="1:12" ht="13" x14ac:dyDescent="0.25">
      <c r="A23" s="389" t="s">
        <v>19</v>
      </c>
      <c r="B23" s="389" t="s">
        <v>53</v>
      </c>
      <c r="C23" s="373" t="s">
        <v>69</v>
      </c>
      <c r="D23" s="392" t="s">
        <v>69</v>
      </c>
      <c r="E23" s="392" t="s">
        <v>229</v>
      </c>
      <c r="F23" s="371" t="s">
        <v>28</v>
      </c>
      <c r="G23" s="390" t="s">
        <v>274</v>
      </c>
      <c r="H23" s="390" t="s">
        <v>274</v>
      </c>
      <c r="I23" s="390" t="s">
        <v>339</v>
      </c>
      <c r="J23" s="390" t="s">
        <v>274</v>
      </c>
      <c r="K23" s="389" t="s">
        <v>943</v>
      </c>
      <c r="L23" s="508" t="s">
        <v>339</v>
      </c>
    </row>
    <row r="24" spans="1:12" ht="13" x14ac:dyDescent="0.25">
      <c r="A24" s="389" t="s">
        <v>19</v>
      </c>
      <c r="B24" s="389" t="s">
        <v>53</v>
      </c>
      <c r="C24" s="379" t="s">
        <v>287</v>
      </c>
      <c r="D24" s="394" t="s">
        <v>902</v>
      </c>
      <c r="E24" s="394" t="s">
        <v>902</v>
      </c>
      <c r="F24" s="372" t="s">
        <v>278</v>
      </c>
      <c r="G24" s="391" t="s">
        <v>339</v>
      </c>
      <c r="H24" s="391" t="s">
        <v>339</v>
      </c>
      <c r="I24" s="391" t="s">
        <v>339</v>
      </c>
      <c r="J24" s="391" t="s">
        <v>339</v>
      </c>
      <c r="K24" s="389" t="s">
        <v>944</v>
      </c>
      <c r="L24" s="508" t="s">
        <v>339</v>
      </c>
    </row>
    <row r="25" spans="1:12" ht="26" x14ac:dyDescent="0.25">
      <c r="A25" s="389" t="s">
        <v>19</v>
      </c>
      <c r="B25" s="389" t="s">
        <v>70</v>
      </c>
      <c r="C25" s="373" t="s">
        <v>288</v>
      </c>
      <c r="D25" s="392" t="s">
        <v>980</v>
      </c>
      <c r="E25" s="392" t="s">
        <v>1013</v>
      </c>
      <c r="F25" s="171" t="s">
        <v>437</v>
      </c>
      <c r="G25" s="390" t="s">
        <v>274</v>
      </c>
      <c r="H25" s="390" t="s">
        <v>274</v>
      </c>
      <c r="I25" s="390" t="s">
        <v>339</v>
      </c>
      <c r="J25" s="390" t="s">
        <v>339</v>
      </c>
      <c r="K25" s="389"/>
      <c r="L25" s="508" t="s">
        <v>339</v>
      </c>
    </row>
    <row r="26" spans="1:12" ht="26" x14ac:dyDescent="0.25">
      <c r="A26" s="389" t="s">
        <v>19</v>
      </c>
      <c r="B26" s="389" t="s">
        <v>70</v>
      </c>
      <c r="C26" s="250" t="s">
        <v>901</v>
      </c>
      <c r="D26" s="393" t="s">
        <v>438</v>
      </c>
      <c r="E26" s="393" t="s">
        <v>449</v>
      </c>
      <c r="F26" s="257" t="s">
        <v>24</v>
      </c>
      <c r="G26" s="391" t="s">
        <v>339</v>
      </c>
      <c r="H26" s="391" t="s">
        <v>339</v>
      </c>
      <c r="I26" s="391" t="s">
        <v>339</v>
      </c>
      <c r="J26" s="391" t="s">
        <v>339</v>
      </c>
      <c r="K26" s="389" t="s">
        <v>946</v>
      </c>
      <c r="L26" s="508" t="s">
        <v>339</v>
      </c>
    </row>
    <row r="27" spans="1:12" ht="26" x14ac:dyDescent="0.25">
      <c r="A27" s="389" t="s">
        <v>19</v>
      </c>
      <c r="B27" s="389" t="s">
        <v>70</v>
      </c>
      <c r="C27" s="250" t="s">
        <v>901</v>
      </c>
      <c r="D27" s="393" t="s">
        <v>439</v>
      </c>
      <c r="E27" s="393" t="s">
        <v>450</v>
      </c>
      <c r="F27" s="257" t="s">
        <v>24</v>
      </c>
      <c r="G27" s="391" t="s">
        <v>339</v>
      </c>
      <c r="H27" s="391" t="s">
        <v>339</v>
      </c>
      <c r="I27" s="391" t="s">
        <v>339</v>
      </c>
      <c r="J27" s="391" t="s">
        <v>339</v>
      </c>
      <c r="K27" s="389" t="s">
        <v>946</v>
      </c>
      <c r="L27" s="508" t="s">
        <v>339</v>
      </c>
    </row>
    <row r="28" spans="1:12" ht="26" x14ac:dyDescent="0.25">
      <c r="A28" s="389" t="s">
        <v>76</v>
      </c>
      <c r="B28" s="389" t="s">
        <v>77</v>
      </c>
      <c r="C28" s="250" t="s">
        <v>901</v>
      </c>
      <c r="D28" s="393" t="s">
        <v>80</v>
      </c>
      <c r="E28" s="393" t="s">
        <v>230</v>
      </c>
      <c r="F28" s="257" t="s">
        <v>24</v>
      </c>
      <c r="G28" s="391" t="s">
        <v>339</v>
      </c>
      <c r="H28" s="391" t="s">
        <v>339</v>
      </c>
      <c r="I28" s="391" t="s">
        <v>339</v>
      </c>
      <c r="J28" s="391" t="s">
        <v>339</v>
      </c>
      <c r="K28" s="389" t="s">
        <v>948</v>
      </c>
      <c r="L28" s="508" t="s">
        <v>339</v>
      </c>
    </row>
    <row r="29" spans="1:12" ht="26" x14ac:dyDescent="0.25">
      <c r="A29" s="389" t="s">
        <v>76</v>
      </c>
      <c r="B29" s="389" t="s">
        <v>77</v>
      </c>
      <c r="C29" s="373" t="s">
        <v>84</v>
      </c>
      <c r="D29" s="392" t="s">
        <v>800</v>
      </c>
      <c r="E29" s="392" t="s">
        <v>801</v>
      </c>
      <c r="F29" s="371" t="s">
        <v>28</v>
      </c>
      <c r="G29" s="390" t="s">
        <v>339</v>
      </c>
      <c r="H29" s="390" t="s">
        <v>339</v>
      </c>
      <c r="I29" s="390" t="s">
        <v>339</v>
      </c>
      <c r="J29" s="390" t="s">
        <v>274</v>
      </c>
      <c r="K29" s="389" t="s">
        <v>945</v>
      </c>
      <c r="L29" s="508" t="s">
        <v>339</v>
      </c>
    </row>
    <row r="30" spans="1:12" ht="26" x14ac:dyDescent="0.25">
      <c r="A30" s="389" t="s">
        <v>76</v>
      </c>
      <c r="B30" s="389" t="s">
        <v>77</v>
      </c>
      <c r="C30" s="373" t="s">
        <v>289</v>
      </c>
      <c r="D30" s="392" t="s">
        <v>805</v>
      </c>
      <c r="E30" s="392" t="s">
        <v>938</v>
      </c>
      <c r="F30" s="371" t="s">
        <v>28</v>
      </c>
      <c r="G30" s="390" t="s">
        <v>274</v>
      </c>
      <c r="H30" s="390" t="s">
        <v>274</v>
      </c>
      <c r="I30" s="390" t="s">
        <v>339</v>
      </c>
      <c r="J30" s="390" t="s">
        <v>274</v>
      </c>
      <c r="K30" s="389" t="s">
        <v>950</v>
      </c>
      <c r="L30" s="508" t="s">
        <v>339</v>
      </c>
    </row>
    <row r="31" spans="1:12" ht="13" x14ac:dyDescent="0.25">
      <c r="A31" s="389" t="s">
        <v>76</v>
      </c>
      <c r="B31" s="389" t="s">
        <v>77</v>
      </c>
      <c r="C31" s="250" t="s">
        <v>901</v>
      </c>
      <c r="D31" s="393" t="s">
        <v>953</v>
      </c>
      <c r="E31" s="393" t="s">
        <v>803</v>
      </c>
      <c r="F31" s="257" t="s">
        <v>24</v>
      </c>
      <c r="G31" s="391" t="s">
        <v>339</v>
      </c>
      <c r="H31" s="391" t="s">
        <v>339</v>
      </c>
      <c r="I31" s="391" t="s">
        <v>339</v>
      </c>
      <c r="J31" s="391" t="s">
        <v>339</v>
      </c>
      <c r="K31" s="389" t="s">
        <v>955</v>
      </c>
      <c r="L31" s="508" t="s">
        <v>339</v>
      </c>
    </row>
    <row r="32" spans="1:12" ht="26" x14ac:dyDescent="0.25">
      <c r="A32" s="389" t="s">
        <v>76</v>
      </c>
      <c r="B32" s="389" t="s">
        <v>77</v>
      </c>
      <c r="C32" s="380" t="s">
        <v>290</v>
      </c>
      <c r="D32" s="397" t="s">
        <v>854</v>
      </c>
      <c r="E32" s="397" t="s">
        <v>1021</v>
      </c>
      <c r="F32" s="371" t="s">
        <v>28</v>
      </c>
      <c r="G32" s="390" t="s">
        <v>274</v>
      </c>
      <c r="H32" s="390" t="s">
        <v>274</v>
      </c>
      <c r="I32" s="390" t="s">
        <v>339</v>
      </c>
      <c r="J32" s="390" t="s">
        <v>339</v>
      </c>
      <c r="K32" s="389" t="s">
        <v>954</v>
      </c>
      <c r="L32" s="508" t="s">
        <v>339</v>
      </c>
    </row>
    <row r="33" spans="1:12" ht="13" x14ac:dyDescent="0.25">
      <c r="A33" s="389" t="s">
        <v>76</v>
      </c>
      <c r="B33" s="389" t="s">
        <v>77</v>
      </c>
      <c r="C33" s="250" t="s">
        <v>901</v>
      </c>
      <c r="D33" s="393" t="s">
        <v>1024</v>
      </c>
      <c r="E33" s="393" t="s">
        <v>1023</v>
      </c>
      <c r="F33" s="257" t="s">
        <v>24</v>
      </c>
      <c r="G33" s="391" t="s">
        <v>339</v>
      </c>
      <c r="H33" s="391" t="s">
        <v>339</v>
      </c>
      <c r="I33" s="391" t="s">
        <v>339</v>
      </c>
      <c r="J33" s="391" t="s">
        <v>339</v>
      </c>
      <c r="K33" s="389" t="s">
        <v>956</v>
      </c>
      <c r="L33" s="508" t="s">
        <v>339</v>
      </c>
    </row>
    <row r="34" spans="1:12" ht="26" x14ac:dyDescent="0.25">
      <c r="A34" s="389" t="s">
        <v>76</v>
      </c>
      <c r="B34" s="389" t="s">
        <v>77</v>
      </c>
      <c r="C34" s="379" t="s">
        <v>291</v>
      </c>
      <c r="D34" s="394" t="s">
        <v>902</v>
      </c>
      <c r="E34" s="394" t="s">
        <v>902</v>
      </c>
      <c r="F34" s="372" t="s">
        <v>278</v>
      </c>
      <c r="G34" s="391"/>
      <c r="H34" s="391"/>
      <c r="I34" s="391"/>
      <c r="J34" s="391" t="s">
        <v>339</v>
      </c>
      <c r="K34" s="389" t="s">
        <v>1026</v>
      </c>
      <c r="L34" s="508" t="s">
        <v>339</v>
      </c>
    </row>
    <row r="35" spans="1:12" ht="26" x14ac:dyDescent="0.25">
      <c r="A35" s="389" t="s">
        <v>76</v>
      </c>
      <c r="B35" s="389" t="s">
        <v>77</v>
      </c>
      <c r="C35" s="379" t="s">
        <v>292</v>
      </c>
      <c r="D35" s="394" t="s">
        <v>902</v>
      </c>
      <c r="E35" s="394" t="s">
        <v>902</v>
      </c>
      <c r="F35" s="372" t="s">
        <v>278</v>
      </c>
      <c r="G35" s="391"/>
      <c r="H35" s="391"/>
      <c r="I35" s="391"/>
      <c r="J35" s="391" t="s">
        <v>339</v>
      </c>
      <c r="K35" s="389" t="s">
        <v>1027</v>
      </c>
      <c r="L35" s="508" t="s">
        <v>339</v>
      </c>
    </row>
    <row r="36" spans="1:12" ht="26" x14ac:dyDescent="0.25">
      <c r="A36" s="389" t="s">
        <v>76</v>
      </c>
      <c r="B36" s="389" t="s">
        <v>77</v>
      </c>
      <c r="C36" s="250" t="s">
        <v>901</v>
      </c>
      <c r="D36" s="393" t="s">
        <v>952</v>
      </c>
      <c r="E36" s="393" t="s">
        <v>1022</v>
      </c>
      <c r="F36" s="257" t="s">
        <v>24</v>
      </c>
      <c r="G36" s="391" t="s">
        <v>339</v>
      </c>
      <c r="H36" s="391" t="s">
        <v>339</v>
      </c>
      <c r="I36" s="391" t="s">
        <v>339</v>
      </c>
      <c r="J36" s="391" t="s">
        <v>339</v>
      </c>
      <c r="K36" s="389" t="s">
        <v>957</v>
      </c>
      <c r="L36" s="508" t="s">
        <v>339</v>
      </c>
    </row>
    <row r="37" spans="1:12" ht="13" x14ac:dyDescent="0.25">
      <c r="A37" s="389" t="s">
        <v>76</v>
      </c>
      <c r="B37" s="389" t="s">
        <v>88</v>
      </c>
      <c r="C37" s="373" t="s">
        <v>91</v>
      </c>
      <c r="D37" s="392" t="s">
        <v>91</v>
      </c>
      <c r="E37" s="392" t="s">
        <v>231</v>
      </c>
      <c r="F37" s="171" t="s">
        <v>437</v>
      </c>
      <c r="G37" s="390" t="s">
        <v>339</v>
      </c>
      <c r="H37" s="390" t="s">
        <v>274</v>
      </c>
      <c r="I37" s="390" t="s">
        <v>339</v>
      </c>
      <c r="J37" s="390" t="s">
        <v>339</v>
      </c>
      <c r="K37" s="389" t="s">
        <v>958</v>
      </c>
      <c r="L37" s="508" t="s">
        <v>339</v>
      </c>
    </row>
    <row r="38" spans="1:12" ht="13" x14ac:dyDescent="0.25">
      <c r="A38" s="389" t="s">
        <v>76</v>
      </c>
      <c r="B38" s="389" t="s">
        <v>88</v>
      </c>
      <c r="C38" s="379" t="s">
        <v>293</v>
      </c>
      <c r="D38" s="394" t="s">
        <v>902</v>
      </c>
      <c r="E38" s="394" t="s">
        <v>902</v>
      </c>
      <c r="F38" s="372" t="s">
        <v>278</v>
      </c>
      <c r="G38" s="391" t="s">
        <v>339</v>
      </c>
      <c r="H38" s="391" t="s">
        <v>339</v>
      </c>
      <c r="I38" s="391" t="s">
        <v>339</v>
      </c>
      <c r="J38" s="391" t="s">
        <v>339</v>
      </c>
      <c r="K38" s="389"/>
      <c r="L38" s="508" t="s">
        <v>339</v>
      </c>
    </row>
    <row r="39" spans="1:12" ht="15" x14ac:dyDescent="0.25">
      <c r="A39" s="389" t="s">
        <v>76</v>
      </c>
      <c r="B39" s="389" t="s">
        <v>88</v>
      </c>
      <c r="C39" s="373" t="s">
        <v>999</v>
      </c>
      <c r="D39" s="392" t="s">
        <v>1003</v>
      </c>
      <c r="E39" s="392" t="s">
        <v>232</v>
      </c>
      <c r="F39" s="171" t="s">
        <v>48</v>
      </c>
      <c r="G39" s="390" t="s">
        <v>339</v>
      </c>
      <c r="H39" s="390" t="s">
        <v>339</v>
      </c>
      <c r="I39" s="390" t="s">
        <v>339</v>
      </c>
      <c r="J39" s="390" t="s">
        <v>339</v>
      </c>
      <c r="K39" s="389"/>
      <c r="L39" s="508" t="s">
        <v>339</v>
      </c>
    </row>
    <row r="40" spans="1:12" ht="28" x14ac:dyDescent="0.25">
      <c r="A40" s="389" t="s">
        <v>76</v>
      </c>
      <c r="B40" s="389" t="s">
        <v>88</v>
      </c>
      <c r="C40" s="373" t="s">
        <v>1000</v>
      </c>
      <c r="D40" s="392" t="s">
        <v>1004</v>
      </c>
      <c r="E40" s="392" t="s">
        <v>233</v>
      </c>
      <c r="F40" s="371" t="s">
        <v>28</v>
      </c>
      <c r="G40" s="390" t="s">
        <v>274</v>
      </c>
      <c r="H40" s="390" t="s">
        <v>274</v>
      </c>
      <c r="I40" s="390" t="s">
        <v>339</v>
      </c>
      <c r="J40" s="390" t="s">
        <v>339</v>
      </c>
      <c r="K40" s="389" t="s">
        <v>959</v>
      </c>
      <c r="L40" s="508" t="s">
        <v>339</v>
      </c>
    </row>
    <row r="41" spans="1:12" ht="28" x14ac:dyDescent="0.25">
      <c r="A41" s="389" t="s">
        <v>76</v>
      </c>
      <c r="B41" s="389" t="s">
        <v>88</v>
      </c>
      <c r="C41" s="379" t="s">
        <v>1002</v>
      </c>
      <c r="D41" s="394" t="s">
        <v>902</v>
      </c>
      <c r="E41" s="394" t="s">
        <v>902</v>
      </c>
      <c r="F41" s="372" t="s">
        <v>278</v>
      </c>
      <c r="G41" s="391" t="s">
        <v>339</v>
      </c>
      <c r="H41" s="391" t="s">
        <v>339</v>
      </c>
      <c r="I41" s="391" t="s">
        <v>339</v>
      </c>
      <c r="J41" s="391" t="s">
        <v>339</v>
      </c>
      <c r="K41" s="389" t="s">
        <v>959</v>
      </c>
      <c r="L41" s="508" t="s">
        <v>339</v>
      </c>
    </row>
    <row r="42" spans="1:12" ht="15" x14ac:dyDescent="0.25">
      <c r="A42" s="389" t="s">
        <v>76</v>
      </c>
      <c r="B42" s="389" t="s">
        <v>88</v>
      </c>
      <c r="C42" s="373" t="s">
        <v>1001</v>
      </c>
      <c r="D42" s="392" t="s">
        <v>1005</v>
      </c>
      <c r="E42" s="392" t="s">
        <v>234</v>
      </c>
      <c r="F42" s="171" t="s">
        <v>48</v>
      </c>
      <c r="G42" s="390" t="s">
        <v>339</v>
      </c>
      <c r="H42" s="390" t="s">
        <v>339</v>
      </c>
      <c r="I42" s="390" t="s">
        <v>339</v>
      </c>
      <c r="J42" s="390" t="s">
        <v>339</v>
      </c>
      <c r="K42" s="389"/>
      <c r="L42" s="508" t="s">
        <v>339</v>
      </c>
    </row>
    <row r="43" spans="1:12" ht="26" x14ac:dyDescent="0.25">
      <c r="A43" s="389" t="s">
        <v>76</v>
      </c>
      <c r="B43" s="389" t="s">
        <v>88</v>
      </c>
      <c r="C43" s="373" t="s">
        <v>96</v>
      </c>
      <c r="D43" s="392" t="s">
        <v>96</v>
      </c>
      <c r="E43" s="392" t="s">
        <v>235</v>
      </c>
      <c r="F43" s="171" t="s">
        <v>437</v>
      </c>
      <c r="G43" s="390" t="s">
        <v>339</v>
      </c>
      <c r="H43" s="390" t="s">
        <v>274</v>
      </c>
      <c r="I43" s="390" t="s">
        <v>339</v>
      </c>
      <c r="J43" s="390" t="s">
        <v>274</v>
      </c>
      <c r="K43" s="389" t="s">
        <v>294</v>
      </c>
      <c r="L43" s="508" t="s">
        <v>339</v>
      </c>
    </row>
    <row r="44" spans="1:12" ht="13" x14ac:dyDescent="0.25">
      <c r="A44" s="389" t="s">
        <v>76</v>
      </c>
      <c r="B44" s="389" t="s">
        <v>97</v>
      </c>
      <c r="C44" s="373" t="s">
        <v>98</v>
      </c>
      <c r="D44" s="392" t="s">
        <v>98</v>
      </c>
      <c r="E44" s="392" t="s">
        <v>236</v>
      </c>
      <c r="F44" s="171" t="s">
        <v>48</v>
      </c>
      <c r="G44" s="390" t="s">
        <v>339</v>
      </c>
      <c r="H44" s="390" t="s">
        <v>339</v>
      </c>
      <c r="I44" s="390" t="s">
        <v>339</v>
      </c>
      <c r="J44" s="390" t="s">
        <v>339</v>
      </c>
      <c r="K44" s="389"/>
      <c r="L44" s="508" t="s">
        <v>339</v>
      </c>
    </row>
    <row r="45" spans="1:12" ht="26" x14ac:dyDescent="0.25">
      <c r="A45" s="389" t="s">
        <v>76</v>
      </c>
      <c r="B45" s="389" t="s">
        <v>97</v>
      </c>
      <c r="C45" s="373" t="s">
        <v>101</v>
      </c>
      <c r="D45" s="392" t="s">
        <v>101</v>
      </c>
      <c r="E45" s="392" t="s">
        <v>237</v>
      </c>
      <c r="F45" s="171" t="s">
        <v>48</v>
      </c>
      <c r="G45" s="390" t="s">
        <v>339</v>
      </c>
      <c r="H45" s="390" t="s">
        <v>339</v>
      </c>
      <c r="I45" s="390" t="s">
        <v>339</v>
      </c>
      <c r="J45" s="390" t="s">
        <v>339</v>
      </c>
      <c r="K45" s="389"/>
      <c r="L45" s="508" t="s">
        <v>339</v>
      </c>
    </row>
    <row r="46" spans="1:12" ht="26" x14ac:dyDescent="0.25">
      <c r="A46" s="389" t="s">
        <v>76</v>
      </c>
      <c r="B46" s="389" t="s">
        <v>97</v>
      </c>
      <c r="C46" s="381" t="s">
        <v>105</v>
      </c>
      <c r="D46" s="398" t="s">
        <v>105</v>
      </c>
      <c r="E46" s="398" t="s">
        <v>238</v>
      </c>
      <c r="F46" s="226" t="s">
        <v>48</v>
      </c>
      <c r="G46" s="390" t="s">
        <v>339</v>
      </c>
      <c r="H46" s="390" t="s">
        <v>339</v>
      </c>
      <c r="I46" s="390" t="s">
        <v>339</v>
      </c>
      <c r="J46" s="390" t="s">
        <v>339</v>
      </c>
      <c r="K46" s="389"/>
      <c r="L46" s="508" t="s">
        <v>339</v>
      </c>
    </row>
    <row r="47" spans="1:12" ht="13" x14ac:dyDescent="0.25">
      <c r="A47" s="389" t="s">
        <v>76</v>
      </c>
      <c r="B47" s="389" t="s">
        <v>97</v>
      </c>
      <c r="C47" s="250" t="s">
        <v>901</v>
      </c>
      <c r="D47" s="393" t="s">
        <v>864</v>
      </c>
      <c r="E47" s="393" t="s">
        <v>862</v>
      </c>
      <c r="F47" s="257" t="s">
        <v>24</v>
      </c>
      <c r="G47" s="391" t="s">
        <v>339</v>
      </c>
      <c r="H47" s="391" t="s">
        <v>339</v>
      </c>
      <c r="I47" s="391" t="s">
        <v>339</v>
      </c>
      <c r="J47" s="391" t="s">
        <v>339</v>
      </c>
      <c r="K47" s="389" t="s">
        <v>961</v>
      </c>
      <c r="L47" s="508" t="s">
        <v>339</v>
      </c>
    </row>
    <row r="48" spans="1:12" ht="13" x14ac:dyDescent="0.25">
      <c r="A48" s="389" t="s">
        <v>76</v>
      </c>
      <c r="B48" s="389" t="s">
        <v>97</v>
      </c>
      <c r="C48" s="373" t="s">
        <v>107</v>
      </c>
      <c r="D48" s="392" t="s">
        <v>107</v>
      </c>
      <c r="E48" s="392" t="s">
        <v>239</v>
      </c>
      <c r="F48" s="171" t="s">
        <v>48</v>
      </c>
      <c r="G48" s="390" t="s">
        <v>339</v>
      </c>
      <c r="H48" s="390" t="s">
        <v>339</v>
      </c>
      <c r="I48" s="390" t="s">
        <v>339</v>
      </c>
      <c r="J48" s="390" t="s">
        <v>339</v>
      </c>
      <c r="K48" s="389" t="s">
        <v>962</v>
      </c>
      <c r="L48" s="508" t="s">
        <v>339</v>
      </c>
    </row>
    <row r="49" spans="1:12" ht="13" x14ac:dyDescent="0.25">
      <c r="A49" s="389" t="s">
        <v>76</v>
      </c>
      <c r="B49" s="389" t="s">
        <v>97</v>
      </c>
      <c r="C49" s="373" t="s">
        <v>109</v>
      </c>
      <c r="D49" s="392" t="s">
        <v>109</v>
      </c>
      <c r="E49" s="392" t="s">
        <v>240</v>
      </c>
      <c r="F49" s="171" t="s">
        <v>48</v>
      </c>
      <c r="G49" s="390" t="s">
        <v>339</v>
      </c>
      <c r="H49" s="390" t="s">
        <v>339</v>
      </c>
      <c r="I49" s="390" t="s">
        <v>339</v>
      </c>
      <c r="J49" s="390" t="s">
        <v>339</v>
      </c>
      <c r="K49" s="389" t="s">
        <v>962</v>
      </c>
      <c r="L49" s="508" t="s">
        <v>339</v>
      </c>
    </row>
    <row r="50" spans="1:12" ht="26" x14ac:dyDescent="0.25">
      <c r="A50" s="389" t="s">
        <v>76</v>
      </c>
      <c r="B50" s="389" t="s">
        <v>97</v>
      </c>
      <c r="C50" s="381" t="s">
        <v>112</v>
      </c>
      <c r="D50" s="398" t="s">
        <v>112</v>
      </c>
      <c r="E50" s="398" t="s">
        <v>241</v>
      </c>
      <c r="F50" s="226" t="s">
        <v>48</v>
      </c>
      <c r="G50" s="390" t="s">
        <v>339</v>
      </c>
      <c r="H50" s="390" t="s">
        <v>339</v>
      </c>
      <c r="I50" s="390" t="s">
        <v>339</v>
      </c>
      <c r="J50" s="390" t="s">
        <v>339</v>
      </c>
      <c r="K50" s="389" t="s">
        <v>962</v>
      </c>
      <c r="L50" s="508" t="s">
        <v>339</v>
      </c>
    </row>
    <row r="51" spans="1:12" ht="28" x14ac:dyDescent="0.25">
      <c r="A51" s="389" t="s">
        <v>76</v>
      </c>
      <c r="B51" s="389" t="s">
        <v>97</v>
      </c>
      <c r="C51" s="250" t="s">
        <v>901</v>
      </c>
      <c r="D51" s="393" t="s">
        <v>905</v>
      </c>
      <c r="E51" s="393" t="s">
        <v>1014</v>
      </c>
      <c r="F51" s="257" t="s">
        <v>24</v>
      </c>
      <c r="G51" s="391" t="s">
        <v>339</v>
      </c>
      <c r="H51" s="391" t="s">
        <v>339</v>
      </c>
      <c r="I51" s="391" t="s">
        <v>339</v>
      </c>
      <c r="J51" s="391" t="s">
        <v>339</v>
      </c>
      <c r="K51" s="389" t="s">
        <v>963</v>
      </c>
      <c r="L51" s="508" t="s">
        <v>339</v>
      </c>
    </row>
    <row r="52" spans="1:12" ht="26" x14ac:dyDescent="0.25">
      <c r="A52" s="389" t="s">
        <v>76</v>
      </c>
      <c r="B52" s="389" t="s">
        <v>113</v>
      </c>
      <c r="C52" s="373" t="s">
        <v>116</v>
      </c>
      <c r="D52" s="392" t="s">
        <v>116</v>
      </c>
      <c r="E52" s="392" t="s">
        <v>242</v>
      </c>
      <c r="F52" s="171" t="s">
        <v>48</v>
      </c>
      <c r="G52" s="390" t="s">
        <v>339</v>
      </c>
      <c r="H52" s="390" t="s">
        <v>339</v>
      </c>
      <c r="I52" s="390" t="s">
        <v>339</v>
      </c>
      <c r="J52" s="390" t="s">
        <v>339</v>
      </c>
      <c r="K52" s="389"/>
      <c r="L52" s="508" t="s">
        <v>339</v>
      </c>
    </row>
    <row r="53" spans="1:12" ht="13" x14ac:dyDescent="0.25">
      <c r="A53" s="389" t="s">
        <v>76</v>
      </c>
      <c r="B53" s="389" t="s">
        <v>119</v>
      </c>
      <c r="C53" s="373" t="s">
        <v>123</v>
      </c>
      <c r="D53" s="392" t="s">
        <v>123</v>
      </c>
      <c r="E53" s="392" t="s">
        <v>243</v>
      </c>
      <c r="F53" s="171" t="s">
        <v>48</v>
      </c>
      <c r="G53" s="390" t="s">
        <v>339</v>
      </c>
      <c r="H53" s="390" t="s">
        <v>339</v>
      </c>
      <c r="I53" s="390" t="s">
        <v>339</v>
      </c>
      <c r="J53" s="390" t="s">
        <v>339</v>
      </c>
      <c r="K53" s="389"/>
      <c r="L53" s="508" t="s">
        <v>339</v>
      </c>
    </row>
    <row r="54" spans="1:12" ht="26" x14ac:dyDescent="0.25">
      <c r="A54" s="389" t="s">
        <v>76</v>
      </c>
      <c r="B54" s="389" t="s">
        <v>119</v>
      </c>
      <c r="C54" s="373" t="s">
        <v>295</v>
      </c>
      <c r="D54" s="392" t="s">
        <v>129</v>
      </c>
      <c r="E54" s="392" t="s">
        <v>244</v>
      </c>
      <c r="F54" s="371" t="s">
        <v>28</v>
      </c>
      <c r="G54" s="390" t="s">
        <v>274</v>
      </c>
      <c r="H54" s="390" t="s">
        <v>274</v>
      </c>
      <c r="I54" s="390" t="s">
        <v>339</v>
      </c>
      <c r="J54" s="390" t="s">
        <v>339</v>
      </c>
      <c r="K54" s="389" t="s">
        <v>964</v>
      </c>
      <c r="L54" s="508" t="s">
        <v>339</v>
      </c>
    </row>
    <row r="55" spans="1:12" ht="13" x14ac:dyDescent="0.25">
      <c r="A55" s="389" t="s">
        <v>76</v>
      </c>
      <c r="B55" s="389" t="s">
        <v>119</v>
      </c>
      <c r="C55" s="379" t="s">
        <v>296</v>
      </c>
      <c r="D55" s="394" t="s">
        <v>902</v>
      </c>
      <c r="E55" s="394" t="s">
        <v>902</v>
      </c>
      <c r="F55" s="372" t="s">
        <v>278</v>
      </c>
      <c r="G55" s="391" t="s">
        <v>339</v>
      </c>
      <c r="H55" s="391" t="s">
        <v>339</v>
      </c>
      <c r="I55" s="391" t="s">
        <v>339</v>
      </c>
      <c r="J55" s="391" t="s">
        <v>339</v>
      </c>
      <c r="K55" s="389" t="s">
        <v>964</v>
      </c>
      <c r="L55" s="508" t="s">
        <v>339</v>
      </c>
    </row>
    <row r="56" spans="1:12" ht="39" x14ac:dyDescent="0.25">
      <c r="A56" s="389" t="s">
        <v>76</v>
      </c>
      <c r="B56" s="389" t="s">
        <v>130</v>
      </c>
      <c r="C56" s="373" t="s">
        <v>134</v>
      </c>
      <c r="D56" s="392" t="s">
        <v>134</v>
      </c>
      <c r="E56" s="392" t="s">
        <v>245</v>
      </c>
      <c r="F56" s="171" t="s">
        <v>437</v>
      </c>
      <c r="G56" s="390" t="s">
        <v>339</v>
      </c>
      <c r="H56" s="390" t="s">
        <v>274</v>
      </c>
      <c r="I56" s="390" t="s">
        <v>339</v>
      </c>
      <c r="J56" s="390" t="s">
        <v>339</v>
      </c>
      <c r="K56" s="389"/>
      <c r="L56" s="385" t="s">
        <v>339</v>
      </c>
    </row>
    <row r="57" spans="1:12" ht="26" x14ac:dyDescent="0.25">
      <c r="A57" s="389" t="s">
        <v>76</v>
      </c>
      <c r="B57" s="389" t="s">
        <v>130</v>
      </c>
      <c r="C57" s="373" t="s">
        <v>137</v>
      </c>
      <c r="D57" s="392" t="s">
        <v>137</v>
      </c>
      <c r="E57" s="392" t="s">
        <v>246</v>
      </c>
      <c r="F57" s="171" t="s">
        <v>437</v>
      </c>
      <c r="G57" s="390" t="s">
        <v>339</v>
      </c>
      <c r="H57" s="390" t="s">
        <v>274</v>
      </c>
      <c r="I57" s="390" t="s">
        <v>339</v>
      </c>
      <c r="J57" s="390" t="s">
        <v>339</v>
      </c>
      <c r="K57" s="389"/>
      <c r="L57" s="385" t="s">
        <v>339</v>
      </c>
    </row>
    <row r="58" spans="1:12" ht="65" x14ac:dyDescent="0.25">
      <c r="A58" s="389" t="s">
        <v>76</v>
      </c>
      <c r="B58" s="389" t="s">
        <v>130</v>
      </c>
      <c r="C58" s="382" t="s">
        <v>297</v>
      </c>
      <c r="D58" s="392" t="s">
        <v>1016</v>
      </c>
      <c r="E58" s="392" t="s">
        <v>1017</v>
      </c>
      <c r="F58" s="185" t="s">
        <v>437</v>
      </c>
      <c r="G58" s="390" t="s">
        <v>274</v>
      </c>
      <c r="H58" s="390" t="s">
        <v>274</v>
      </c>
      <c r="I58" s="390" t="s">
        <v>339</v>
      </c>
      <c r="J58" s="390" t="s">
        <v>339</v>
      </c>
      <c r="K58" s="389" t="s">
        <v>965</v>
      </c>
      <c r="L58" s="385" t="s">
        <v>339</v>
      </c>
    </row>
    <row r="59" spans="1:12" ht="39" x14ac:dyDescent="0.25">
      <c r="A59" s="389" t="s">
        <v>76</v>
      </c>
      <c r="B59" s="389" t="s">
        <v>130</v>
      </c>
      <c r="C59" s="378" t="s">
        <v>140</v>
      </c>
      <c r="D59" s="395" t="s">
        <v>139</v>
      </c>
      <c r="E59" s="395" t="s">
        <v>247</v>
      </c>
      <c r="F59" s="171" t="s">
        <v>437</v>
      </c>
      <c r="G59" s="390" t="s">
        <v>274</v>
      </c>
      <c r="H59" s="390" t="s">
        <v>274</v>
      </c>
      <c r="I59" s="390" t="s">
        <v>339</v>
      </c>
      <c r="J59" s="390" t="s">
        <v>339</v>
      </c>
      <c r="K59" s="389" t="s">
        <v>965</v>
      </c>
      <c r="L59" s="385" t="s">
        <v>339</v>
      </c>
    </row>
    <row r="60" spans="1:12" ht="26" x14ac:dyDescent="0.25">
      <c r="A60" s="389" t="s">
        <v>142</v>
      </c>
      <c r="B60" s="389" t="s">
        <v>143</v>
      </c>
      <c r="C60" s="373" t="s">
        <v>144</v>
      </c>
      <c r="D60" s="392" t="s">
        <v>144</v>
      </c>
      <c r="E60" s="373" t="s">
        <v>248</v>
      </c>
      <c r="F60" s="171" t="s">
        <v>48</v>
      </c>
      <c r="G60" s="390" t="s">
        <v>339</v>
      </c>
      <c r="H60" s="390" t="s">
        <v>339</v>
      </c>
      <c r="I60" s="390" t="s">
        <v>339</v>
      </c>
      <c r="J60" s="390" t="s">
        <v>339</v>
      </c>
      <c r="K60" s="389"/>
      <c r="L60" s="385" t="s">
        <v>339</v>
      </c>
    </row>
    <row r="61" spans="1:12" ht="26" x14ac:dyDescent="0.25">
      <c r="A61" s="389" t="s">
        <v>142</v>
      </c>
      <c r="B61" s="389" t="s">
        <v>143</v>
      </c>
      <c r="C61" s="373" t="s">
        <v>298</v>
      </c>
      <c r="D61" s="392" t="s">
        <v>146</v>
      </c>
      <c r="E61" s="373" t="s">
        <v>1020</v>
      </c>
      <c r="F61" s="171" t="s">
        <v>437</v>
      </c>
      <c r="G61" s="390" t="s">
        <v>274</v>
      </c>
      <c r="H61" s="390" t="s">
        <v>274</v>
      </c>
      <c r="I61" s="390" t="s">
        <v>339</v>
      </c>
      <c r="J61" s="390" t="s">
        <v>339</v>
      </c>
      <c r="K61" s="389" t="s">
        <v>968</v>
      </c>
      <c r="L61" s="385" t="s">
        <v>339</v>
      </c>
    </row>
    <row r="62" spans="1:12" ht="26" x14ac:dyDescent="0.25">
      <c r="A62" s="389" t="s">
        <v>142</v>
      </c>
      <c r="B62" s="389" t="s">
        <v>143</v>
      </c>
      <c r="C62" s="373" t="s">
        <v>299</v>
      </c>
      <c r="D62" s="392" t="s">
        <v>147</v>
      </c>
      <c r="E62" s="373" t="s">
        <v>249</v>
      </c>
      <c r="F62" s="171" t="s">
        <v>437</v>
      </c>
      <c r="G62" s="390" t="s">
        <v>274</v>
      </c>
      <c r="H62" s="390" t="s">
        <v>274</v>
      </c>
      <c r="I62" s="390" t="s">
        <v>339</v>
      </c>
      <c r="J62" s="390" t="s">
        <v>339</v>
      </c>
      <c r="K62" s="389" t="s">
        <v>968</v>
      </c>
      <c r="L62" s="385" t="s">
        <v>339</v>
      </c>
    </row>
    <row r="63" spans="1:12" ht="26" x14ac:dyDescent="0.25">
      <c r="A63" s="389" t="s">
        <v>142</v>
      </c>
      <c r="B63" s="389" t="s">
        <v>143</v>
      </c>
      <c r="C63" s="379" t="s">
        <v>300</v>
      </c>
      <c r="D63" s="394" t="s">
        <v>902</v>
      </c>
      <c r="E63" s="394" t="s">
        <v>902</v>
      </c>
      <c r="F63" s="372" t="s">
        <v>278</v>
      </c>
      <c r="G63" s="391" t="s">
        <v>339</v>
      </c>
      <c r="H63" s="391" t="s">
        <v>339</v>
      </c>
      <c r="I63" s="391" t="s">
        <v>339</v>
      </c>
      <c r="J63" s="391" t="s">
        <v>339</v>
      </c>
      <c r="K63" s="389"/>
      <c r="L63" s="385" t="s">
        <v>339</v>
      </c>
    </row>
    <row r="64" spans="1:12" ht="26" x14ac:dyDescent="0.25">
      <c r="A64" s="389" t="s">
        <v>142</v>
      </c>
      <c r="B64" s="389" t="s">
        <v>143</v>
      </c>
      <c r="C64" s="373" t="s">
        <v>301</v>
      </c>
      <c r="D64" s="392" t="s">
        <v>300</v>
      </c>
      <c r="E64" s="392" t="s">
        <v>1018</v>
      </c>
      <c r="F64" s="514" t="s">
        <v>437</v>
      </c>
      <c r="G64" s="390" t="s">
        <v>274</v>
      </c>
      <c r="H64" s="390" t="s">
        <v>274</v>
      </c>
      <c r="I64" s="390" t="s">
        <v>339</v>
      </c>
      <c r="J64" s="390" t="s">
        <v>339</v>
      </c>
      <c r="K64" s="389" t="s">
        <v>969</v>
      </c>
      <c r="L64" s="385" t="s">
        <v>339</v>
      </c>
    </row>
    <row r="65" spans="1:12" ht="26" x14ac:dyDescent="0.25">
      <c r="A65" s="389" t="s">
        <v>142</v>
      </c>
      <c r="B65" s="389" t="s">
        <v>150</v>
      </c>
      <c r="C65" s="373" t="s">
        <v>153</v>
      </c>
      <c r="D65" s="392" t="s">
        <v>153</v>
      </c>
      <c r="E65" s="392" t="s">
        <v>250</v>
      </c>
      <c r="F65" s="171" t="s">
        <v>48</v>
      </c>
      <c r="G65" s="390" t="s">
        <v>339</v>
      </c>
      <c r="H65" s="390" t="s">
        <v>339</v>
      </c>
      <c r="I65" s="390" t="s">
        <v>339</v>
      </c>
      <c r="J65" s="390" t="s">
        <v>339</v>
      </c>
      <c r="K65" s="389"/>
      <c r="L65" s="385" t="s">
        <v>339</v>
      </c>
    </row>
    <row r="66" spans="1:12" ht="52" x14ac:dyDescent="0.25">
      <c r="A66" s="389" t="s">
        <v>142</v>
      </c>
      <c r="B66" s="389" t="s">
        <v>155</v>
      </c>
      <c r="C66" s="373" t="s">
        <v>156</v>
      </c>
      <c r="D66" s="392" t="s">
        <v>156</v>
      </c>
      <c r="E66" s="392" t="s">
        <v>251</v>
      </c>
      <c r="F66" s="171" t="s">
        <v>437</v>
      </c>
      <c r="G66" s="390" t="s">
        <v>339</v>
      </c>
      <c r="H66" s="390" t="s">
        <v>274</v>
      </c>
      <c r="I66" s="390" t="s">
        <v>339</v>
      </c>
      <c r="J66" s="390" t="s">
        <v>339</v>
      </c>
      <c r="K66" s="389"/>
      <c r="L66" s="385" t="s">
        <v>339</v>
      </c>
    </row>
    <row r="67" spans="1:12" ht="52" x14ac:dyDescent="0.25">
      <c r="A67" s="389" t="s">
        <v>142</v>
      </c>
      <c r="B67" s="389" t="s">
        <v>155</v>
      </c>
      <c r="C67" s="373" t="s">
        <v>158</v>
      </c>
      <c r="D67" s="392" t="s">
        <v>158</v>
      </c>
      <c r="E67" s="392" t="s">
        <v>252</v>
      </c>
      <c r="F67" s="171" t="s">
        <v>437</v>
      </c>
      <c r="G67" s="390" t="s">
        <v>339</v>
      </c>
      <c r="H67" s="390" t="s">
        <v>274</v>
      </c>
      <c r="I67" s="390" t="s">
        <v>339</v>
      </c>
      <c r="J67" s="390" t="s">
        <v>339</v>
      </c>
      <c r="K67" s="389"/>
      <c r="L67" s="385" t="s">
        <v>339</v>
      </c>
    </row>
    <row r="68" spans="1:12" ht="26" x14ac:dyDescent="0.25">
      <c r="A68" s="389" t="s">
        <v>142</v>
      </c>
      <c r="B68" s="389" t="s">
        <v>155</v>
      </c>
      <c r="C68" s="381" t="s">
        <v>161</v>
      </c>
      <c r="D68" s="398" t="s">
        <v>161</v>
      </c>
      <c r="E68" s="398" t="s">
        <v>253</v>
      </c>
      <c r="F68" s="226" t="s">
        <v>437</v>
      </c>
      <c r="G68" s="390" t="s">
        <v>339</v>
      </c>
      <c r="H68" s="390" t="s">
        <v>274</v>
      </c>
      <c r="I68" s="390" t="s">
        <v>339</v>
      </c>
      <c r="J68" s="390" t="s">
        <v>339</v>
      </c>
      <c r="K68" s="389"/>
      <c r="L68" s="385" t="s">
        <v>339</v>
      </c>
    </row>
    <row r="69" spans="1:12" ht="13" x14ac:dyDescent="0.25">
      <c r="A69" s="389" t="s">
        <v>142</v>
      </c>
      <c r="B69" s="389" t="s">
        <v>155</v>
      </c>
      <c r="C69" s="379" t="s">
        <v>302</v>
      </c>
      <c r="D69" s="394" t="s">
        <v>902</v>
      </c>
      <c r="E69" s="394" t="s">
        <v>902</v>
      </c>
      <c r="F69" s="372" t="s">
        <v>278</v>
      </c>
      <c r="G69" s="391" t="s">
        <v>339</v>
      </c>
      <c r="H69" s="391" t="s">
        <v>339</v>
      </c>
      <c r="I69" s="391" t="s">
        <v>339</v>
      </c>
      <c r="J69" s="391" t="s">
        <v>339</v>
      </c>
      <c r="K69" s="389"/>
      <c r="L69" s="385" t="s">
        <v>339</v>
      </c>
    </row>
    <row r="70" spans="1:12" ht="13" x14ac:dyDescent="0.25">
      <c r="A70" s="389" t="s">
        <v>142</v>
      </c>
      <c r="B70" s="389" t="s">
        <v>155</v>
      </c>
      <c r="C70" s="378" t="s">
        <v>162</v>
      </c>
      <c r="D70" s="395" t="s">
        <v>162</v>
      </c>
      <c r="E70" s="395" t="s">
        <v>254</v>
      </c>
      <c r="F70" s="171" t="s">
        <v>437</v>
      </c>
      <c r="G70" s="390" t="s">
        <v>339</v>
      </c>
      <c r="H70" s="390" t="s">
        <v>274</v>
      </c>
      <c r="I70" s="390" t="s">
        <v>339</v>
      </c>
      <c r="J70" s="390" t="s">
        <v>339</v>
      </c>
      <c r="K70" s="389" t="s">
        <v>970</v>
      </c>
      <c r="L70" s="385" t="s">
        <v>339</v>
      </c>
    </row>
    <row r="71" spans="1:12" ht="26" x14ac:dyDescent="0.25">
      <c r="A71" s="389" t="s">
        <v>142</v>
      </c>
      <c r="B71" s="389" t="s">
        <v>164</v>
      </c>
      <c r="C71" s="373" t="s">
        <v>165</v>
      </c>
      <c r="D71" s="392" t="s">
        <v>165</v>
      </c>
      <c r="E71" s="392" t="s">
        <v>255</v>
      </c>
      <c r="F71" s="171" t="s">
        <v>437</v>
      </c>
      <c r="G71" s="390" t="s">
        <v>339</v>
      </c>
      <c r="H71" s="390" t="s">
        <v>274</v>
      </c>
      <c r="I71" s="390" t="s">
        <v>339</v>
      </c>
      <c r="J71" s="390" t="s">
        <v>274</v>
      </c>
      <c r="K71" s="389"/>
      <c r="L71" s="385" t="s">
        <v>339</v>
      </c>
    </row>
    <row r="72" spans="1:12" ht="13" x14ac:dyDescent="0.25">
      <c r="A72" s="389" t="s">
        <v>142</v>
      </c>
      <c r="B72" s="389" t="s">
        <v>164</v>
      </c>
      <c r="C72" s="379" t="s">
        <v>303</v>
      </c>
      <c r="D72" s="394" t="s">
        <v>902</v>
      </c>
      <c r="E72" s="394" t="s">
        <v>902</v>
      </c>
      <c r="F72" s="372" t="s">
        <v>278</v>
      </c>
      <c r="G72" s="391" t="s">
        <v>339</v>
      </c>
      <c r="H72" s="391" t="s">
        <v>339</v>
      </c>
      <c r="I72" s="391" t="s">
        <v>339</v>
      </c>
      <c r="J72" s="391" t="s">
        <v>339</v>
      </c>
      <c r="K72" s="389" t="s">
        <v>978</v>
      </c>
      <c r="L72" s="385" t="s">
        <v>339</v>
      </c>
    </row>
    <row r="73" spans="1:12" ht="13" x14ac:dyDescent="0.25">
      <c r="A73" s="389" t="s">
        <v>142</v>
      </c>
      <c r="B73" s="389" t="s">
        <v>168</v>
      </c>
      <c r="C73" s="373" t="s">
        <v>170</v>
      </c>
      <c r="D73" s="392" t="s">
        <v>170</v>
      </c>
      <c r="E73" s="395" t="s">
        <v>256</v>
      </c>
      <c r="F73" s="171" t="s">
        <v>437</v>
      </c>
      <c r="G73" s="390" t="s">
        <v>339</v>
      </c>
      <c r="H73" s="390" t="s">
        <v>274</v>
      </c>
      <c r="I73" s="390" t="s">
        <v>339</v>
      </c>
      <c r="J73" s="390" t="s">
        <v>339</v>
      </c>
      <c r="K73" s="389"/>
      <c r="L73" s="385" t="s">
        <v>339</v>
      </c>
    </row>
    <row r="74" spans="1:12" ht="26" x14ac:dyDescent="0.25">
      <c r="A74" s="389" t="s">
        <v>142</v>
      </c>
      <c r="B74" s="389" t="s">
        <v>173</v>
      </c>
      <c r="C74" s="378" t="s">
        <v>174</v>
      </c>
      <c r="D74" s="395" t="s">
        <v>174</v>
      </c>
      <c r="E74" s="395" t="s">
        <v>257</v>
      </c>
      <c r="F74" s="171" t="s">
        <v>437</v>
      </c>
      <c r="G74" s="390" t="s">
        <v>339</v>
      </c>
      <c r="H74" s="390" t="s">
        <v>339</v>
      </c>
      <c r="I74" s="390" t="s">
        <v>339</v>
      </c>
      <c r="J74" s="390" t="s">
        <v>274</v>
      </c>
      <c r="K74" s="389"/>
      <c r="L74" s="385" t="s">
        <v>339</v>
      </c>
    </row>
    <row r="75" spans="1:12" ht="26" x14ac:dyDescent="0.25">
      <c r="A75" s="389" t="s">
        <v>142</v>
      </c>
      <c r="B75" s="389" t="s">
        <v>173</v>
      </c>
      <c r="C75" s="383" t="s">
        <v>304</v>
      </c>
      <c r="D75" s="394" t="s">
        <v>902</v>
      </c>
      <c r="E75" s="394" t="s">
        <v>902</v>
      </c>
      <c r="F75" s="372" t="s">
        <v>278</v>
      </c>
      <c r="G75" s="391" t="s">
        <v>339</v>
      </c>
      <c r="H75" s="391" t="s">
        <v>339</v>
      </c>
      <c r="I75" s="391" t="s">
        <v>339</v>
      </c>
      <c r="J75" s="391" t="s">
        <v>339</v>
      </c>
      <c r="K75" s="389"/>
      <c r="L75" s="385" t="s">
        <v>339</v>
      </c>
    </row>
    <row r="76" spans="1:12" ht="13" x14ac:dyDescent="0.25">
      <c r="A76" s="389" t="s">
        <v>142</v>
      </c>
      <c r="B76" s="389" t="s">
        <v>173</v>
      </c>
      <c r="C76" s="382" t="s">
        <v>176</v>
      </c>
      <c r="D76" s="399" t="s">
        <v>176</v>
      </c>
      <c r="E76" s="399" t="s">
        <v>258</v>
      </c>
      <c r="F76" s="171" t="s">
        <v>437</v>
      </c>
      <c r="G76" s="390" t="s">
        <v>339</v>
      </c>
      <c r="H76" s="390" t="s">
        <v>274</v>
      </c>
      <c r="I76" s="390" t="s">
        <v>339</v>
      </c>
      <c r="J76" s="390" t="s">
        <v>339</v>
      </c>
      <c r="K76" s="389" t="s">
        <v>973</v>
      </c>
      <c r="L76" s="385" t="s">
        <v>339</v>
      </c>
    </row>
    <row r="77" spans="1:12" ht="26" x14ac:dyDescent="0.25">
      <c r="A77" s="389" t="s">
        <v>142</v>
      </c>
      <c r="B77" s="389" t="s">
        <v>173</v>
      </c>
      <c r="C77" s="382" t="s">
        <v>177</v>
      </c>
      <c r="D77" s="399" t="s">
        <v>177</v>
      </c>
      <c r="E77" s="399" t="s">
        <v>259</v>
      </c>
      <c r="F77" s="171" t="s">
        <v>437</v>
      </c>
      <c r="G77" s="390" t="s">
        <v>339</v>
      </c>
      <c r="H77" s="390" t="s">
        <v>274</v>
      </c>
      <c r="I77" s="390" t="s">
        <v>339</v>
      </c>
      <c r="J77" s="390" t="s">
        <v>339</v>
      </c>
      <c r="K77" s="389" t="s">
        <v>973</v>
      </c>
      <c r="L77" s="385" t="s">
        <v>339</v>
      </c>
    </row>
    <row r="78" spans="1:12" ht="26" x14ac:dyDescent="0.25">
      <c r="A78" s="389" t="s">
        <v>142</v>
      </c>
      <c r="B78" s="389" t="s">
        <v>179</v>
      </c>
      <c r="C78" s="373" t="s">
        <v>182</v>
      </c>
      <c r="D78" s="392" t="s">
        <v>182</v>
      </c>
      <c r="E78" s="392" t="s">
        <v>260</v>
      </c>
      <c r="F78" s="171" t="s">
        <v>48</v>
      </c>
      <c r="G78" s="390" t="s">
        <v>339</v>
      </c>
      <c r="H78" s="390" t="s">
        <v>339</v>
      </c>
      <c r="I78" s="390" t="s">
        <v>339</v>
      </c>
      <c r="J78" s="390" t="s">
        <v>339</v>
      </c>
      <c r="K78" s="389"/>
      <c r="L78" s="385" t="s">
        <v>339</v>
      </c>
    </row>
    <row r="79" spans="1:12" ht="13" x14ac:dyDescent="0.25">
      <c r="A79" s="389" t="s">
        <v>142</v>
      </c>
      <c r="B79" s="389" t="s">
        <v>179</v>
      </c>
      <c r="C79" s="373" t="s">
        <v>185</v>
      </c>
      <c r="D79" s="392" t="s">
        <v>185</v>
      </c>
      <c r="E79" s="392" t="s">
        <v>261</v>
      </c>
      <c r="F79" s="171" t="s">
        <v>437</v>
      </c>
      <c r="G79" s="390" t="s">
        <v>339</v>
      </c>
      <c r="H79" s="390" t="s">
        <v>274</v>
      </c>
      <c r="I79" s="390" t="s">
        <v>339</v>
      </c>
      <c r="J79" s="390" t="s">
        <v>339</v>
      </c>
      <c r="K79" s="389"/>
      <c r="L79" s="385" t="s">
        <v>339</v>
      </c>
    </row>
    <row r="80" spans="1:12" ht="39" x14ac:dyDescent="0.25">
      <c r="A80" s="389" t="s">
        <v>142</v>
      </c>
      <c r="B80" s="389" t="s">
        <v>179</v>
      </c>
      <c r="C80" s="373" t="s">
        <v>188</v>
      </c>
      <c r="D80" s="392" t="s">
        <v>188</v>
      </c>
      <c r="E80" s="392" t="s">
        <v>262</v>
      </c>
      <c r="F80" s="171" t="s">
        <v>48</v>
      </c>
      <c r="G80" s="390" t="s">
        <v>339</v>
      </c>
      <c r="H80" s="390" t="s">
        <v>339</v>
      </c>
      <c r="I80" s="390" t="s">
        <v>339</v>
      </c>
      <c r="J80" s="390" t="s">
        <v>339</v>
      </c>
      <c r="K80" s="389"/>
      <c r="L80" s="385" t="s">
        <v>339</v>
      </c>
    </row>
    <row r="81" spans="1:12" ht="13" x14ac:dyDescent="0.25">
      <c r="A81" s="389" t="s">
        <v>191</v>
      </c>
      <c r="B81" s="389" t="s">
        <v>192</v>
      </c>
      <c r="C81" s="373" t="s">
        <v>194</v>
      </c>
      <c r="D81" s="392" t="s">
        <v>194</v>
      </c>
      <c r="E81" s="392" t="s">
        <v>263</v>
      </c>
      <c r="F81" s="171" t="s">
        <v>437</v>
      </c>
      <c r="G81" s="390" t="s">
        <v>339</v>
      </c>
      <c r="H81" s="390" t="s">
        <v>274</v>
      </c>
      <c r="I81" s="390" t="s">
        <v>339</v>
      </c>
      <c r="J81" s="390" t="s">
        <v>339</v>
      </c>
      <c r="K81" s="389" t="s">
        <v>974</v>
      </c>
      <c r="L81" s="385" t="s">
        <v>339</v>
      </c>
    </row>
    <row r="82" spans="1:12" ht="13" x14ac:dyDescent="0.25">
      <c r="A82" s="389" t="s">
        <v>191</v>
      </c>
      <c r="B82" s="389" t="s">
        <v>192</v>
      </c>
      <c r="C82" s="373" t="s">
        <v>195</v>
      </c>
      <c r="D82" s="392" t="s">
        <v>195</v>
      </c>
      <c r="E82" s="392" t="s">
        <v>264</v>
      </c>
      <c r="F82" s="171" t="s">
        <v>437</v>
      </c>
      <c r="G82" s="390" t="s">
        <v>339</v>
      </c>
      <c r="H82" s="390" t="s">
        <v>274</v>
      </c>
      <c r="I82" s="390" t="s">
        <v>339</v>
      </c>
      <c r="J82" s="390" t="s">
        <v>339</v>
      </c>
      <c r="K82" s="389" t="s">
        <v>974</v>
      </c>
      <c r="L82" s="385" t="s">
        <v>339</v>
      </c>
    </row>
    <row r="83" spans="1:12" ht="26" x14ac:dyDescent="0.25">
      <c r="A83" s="389" t="s">
        <v>191</v>
      </c>
      <c r="B83" s="389" t="s">
        <v>192</v>
      </c>
      <c r="C83" s="373" t="s">
        <v>197</v>
      </c>
      <c r="D83" s="392" t="s">
        <v>197</v>
      </c>
      <c r="E83" s="392" t="s">
        <v>265</v>
      </c>
      <c r="F83" s="171" t="s">
        <v>437</v>
      </c>
      <c r="G83" s="390" t="s">
        <v>339</v>
      </c>
      <c r="H83" s="390" t="s">
        <v>274</v>
      </c>
      <c r="I83" s="390" t="s">
        <v>339</v>
      </c>
      <c r="J83" s="390" t="s">
        <v>339</v>
      </c>
      <c r="K83" s="389" t="s">
        <v>974</v>
      </c>
      <c r="L83" s="385" t="s">
        <v>339</v>
      </c>
    </row>
    <row r="84" spans="1:12" ht="13" x14ac:dyDescent="0.25">
      <c r="A84" s="389" t="s">
        <v>191</v>
      </c>
      <c r="B84" s="389" t="s">
        <v>192</v>
      </c>
      <c r="C84" s="378" t="s">
        <v>305</v>
      </c>
      <c r="D84" s="395" t="s">
        <v>906</v>
      </c>
      <c r="E84" s="395" t="s">
        <v>266</v>
      </c>
      <c r="F84" s="171" t="s">
        <v>437</v>
      </c>
      <c r="G84" s="390" t="s">
        <v>274</v>
      </c>
      <c r="H84" s="390" t="s">
        <v>274</v>
      </c>
      <c r="I84" s="390" t="s">
        <v>339</v>
      </c>
      <c r="J84" s="390" t="s">
        <v>339</v>
      </c>
      <c r="K84" s="389"/>
      <c r="L84" s="385" t="s">
        <v>339</v>
      </c>
    </row>
    <row r="85" spans="1:12" ht="13" x14ac:dyDescent="0.25">
      <c r="A85" s="389" t="s">
        <v>191</v>
      </c>
      <c r="B85" s="389" t="s">
        <v>199</v>
      </c>
      <c r="C85" s="373" t="s">
        <v>306</v>
      </c>
      <c r="D85" s="392" t="s">
        <v>201</v>
      </c>
      <c r="E85" s="392" t="s">
        <v>267</v>
      </c>
      <c r="F85" s="371" t="s">
        <v>28</v>
      </c>
      <c r="G85" s="390" t="s">
        <v>274</v>
      </c>
      <c r="H85" s="390" t="s">
        <v>274</v>
      </c>
      <c r="I85" s="390" t="s">
        <v>274</v>
      </c>
      <c r="J85" s="390" t="s">
        <v>274</v>
      </c>
      <c r="K85" s="389" t="s">
        <v>986</v>
      </c>
      <c r="L85" s="385" t="s">
        <v>339</v>
      </c>
    </row>
    <row r="86" spans="1:12" ht="13" x14ac:dyDescent="0.25">
      <c r="A86" s="389" t="s">
        <v>191</v>
      </c>
      <c r="B86" s="389" t="s">
        <v>199</v>
      </c>
      <c r="C86" s="373" t="s">
        <v>204</v>
      </c>
      <c r="D86" s="392" t="s">
        <v>204</v>
      </c>
      <c r="E86" s="392" t="s">
        <v>268</v>
      </c>
      <c r="F86" s="171" t="s">
        <v>48</v>
      </c>
      <c r="G86" s="390" t="s">
        <v>339</v>
      </c>
      <c r="H86" s="390" t="s">
        <v>339</v>
      </c>
      <c r="I86" s="390" t="s">
        <v>339</v>
      </c>
      <c r="J86" s="390" t="s">
        <v>339</v>
      </c>
      <c r="K86" s="389"/>
      <c r="L86" s="385" t="s">
        <v>339</v>
      </c>
    </row>
    <row r="87" spans="1:12" ht="26.4" customHeight="1" x14ac:dyDescent="0.25">
      <c r="A87" s="389" t="s">
        <v>191</v>
      </c>
      <c r="B87" s="389" t="s">
        <v>205</v>
      </c>
      <c r="C87" s="373" t="s">
        <v>207</v>
      </c>
      <c r="D87" s="392" t="s">
        <v>976</v>
      </c>
      <c r="E87" s="392" t="s">
        <v>1019</v>
      </c>
      <c r="F87" s="371" t="s">
        <v>28</v>
      </c>
      <c r="G87" s="390" t="s">
        <v>274</v>
      </c>
      <c r="H87" s="390" t="s">
        <v>274</v>
      </c>
      <c r="I87" s="390" t="s">
        <v>339</v>
      </c>
      <c r="J87" s="390" t="s">
        <v>274</v>
      </c>
      <c r="K87" s="389" t="s">
        <v>977</v>
      </c>
      <c r="L87" s="385" t="s">
        <v>339</v>
      </c>
    </row>
    <row r="88" spans="1:12" ht="26" x14ac:dyDescent="0.25">
      <c r="A88" s="389" t="s">
        <v>191</v>
      </c>
      <c r="B88" s="389" t="s">
        <v>205</v>
      </c>
      <c r="C88" s="373" t="s">
        <v>209</v>
      </c>
      <c r="D88" s="392" t="s">
        <v>209</v>
      </c>
      <c r="E88" s="392" t="s">
        <v>269</v>
      </c>
      <c r="F88" s="171" t="s">
        <v>437</v>
      </c>
      <c r="G88" s="390" t="s">
        <v>339</v>
      </c>
      <c r="H88" s="390" t="s">
        <v>339</v>
      </c>
      <c r="I88" s="390" t="s">
        <v>339</v>
      </c>
      <c r="J88" s="390" t="s">
        <v>274</v>
      </c>
      <c r="K88" s="389"/>
      <c r="L88" s="385" t="s">
        <v>339</v>
      </c>
    </row>
    <row r="89" spans="1:12" ht="52" x14ac:dyDescent="0.25">
      <c r="A89" s="389" t="s">
        <v>191</v>
      </c>
      <c r="B89" s="389" t="s">
        <v>205</v>
      </c>
      <c r="C89" s="384" t="s">
        <v>307</v>
      </c>
      <c r="D89" s="400" t="s">
        <v>436</v>
      </c>
      <c r="E89" s="400" t="s">
        <v>445</v>
      </c>
      <c r="F89" s="171" t="s">
        <v>437</v>
      </c>
      <c r="G89" s="390" t="s">
        <v>339</v>
      </c>
      <c r="H89" s="390" t="s">
        <v>339</v>
      </c>
      <c r="I89" s="390" t="s">
        <v>339</v>
      </c>
      <c r="J89" s="390" t="s">
        <v>339</v>
      </c>
      <c r="K89" s="389"/>
      <c r="L89" s="385" t="s">
        <v>339</v>
      </c>
    </row>
  </sheetData>
  <autoFilter ref="A2:K89" xr:uid="{61E6D642-E6D4-49CA-B617-153F95AC05F5}"/>
  <dataValidations count="1">
    <dataValidation type="list" allowBlank="1" showInputMessage="1" showErrorMessage="1" sqref="F65:F89 F3:F63" xr:uid="{19F4A0ED-2A80-4E52-A933-3B473C9127A0}">
      <formula1>"Idem,New,New(option ou auto),Modif,Rewording,Supp"</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B8C1E-EFEB-4BCD-89A6-2D5886BC26BA}">
  <dimension ref="A1:D25"/>
  <sheetViews>
    <sheetView workbookViewId="0">
      <selection activeCell="F14" sqref="F14"/>
    </sheetView>
  </sheetViews>
  <sheetFormatPr baseColWidth="10" defaultRowHeight="12.5" x14ac:dyDescent="0.25"/>
  <cols>
    <col min="2" max="2" width="45.36328125" customWidth="1"/>
  </cols>
  <sheetData>
    <row r="1" spans="1:4" ht="18" x14ac:dyDescent="0.4">
      <c r="A1" s="412" t="s">
        <v>989</v>
      </c>
    </row>
    <row r="2" spans="1:4" ht="13" thickBot="1" x14ac:dyDescent="0.3">
      <c r="B2" s="14"/>
      <c r="C2" s="14"/>
      <c r="D2" s="14"/>
    </row>
    <row r="3" spans="1:4" ht="13" x14ac:dyDescent="0.25">
      <c r="B3" s="525" t="s">
        <v>990</v>
      </c>
      <c r="C3" s="526"/>
      <c r="D3" s="14"/>
    </row>
    <row r="4" spans="1:4" ht="13.5" thickBot="1" x14ac:dyDescent="0.3">
      <c r="B4" s="518" t="s">
        <v>912</v>
      </c>
      <c r="C4" s="519" t="s">
        <v>909</v>
      </c>
      <c r="D4" s="14"/>
    </row>
    <row r="5" spans="1:4" x14ac:dyDescent="0.25">
      <c r="B5" s="415" t="s">
        <v>913</v>
      </c>
      <c r="C5" s="416">
        <v>54</v>
      </c>
      <c r="D5" s="14"/>
    </row>
    <row r="6" spans="1:4" x14ac:dyDescent="0.25">
      <c r="B6" s="417" t="s">
        <v>923</v>
      </c>
      <c r="C6" s="418">
        <v>12</v>
      </c>
      <c r="D6" s="14"/>
    </row>
    <row r="7" spans="1:4" ht="13.5" thickBot="1" x14ac:dyDescent="0.3">
      <c r="B7" s="414" t="s">
        <v>924</v>
      </c>
      <c r="C7" s="419">
        <f>C5+C6</f>
        <v>66</v>
      </c>
      <c r="D7" s="14"/>
    </row>
    <row r="8" spans="1:4" x14ac:dyDescent="0.25">
      <c r="B8" s="415" t="s">
        <v>910</v>
      </c>
      <c r="C8" s="416">
        <v>4</v>
      </c>
      <c r="D8" s="14"/>
    </row>
    <row r="9" spans="1:4" ht="13.5" thickBot="1" x14ac:dyDescent="0.3">
      <c r="B9" s="420" t="s">
        <v>925</v>
      </c>
      <c r="C9" s="419">
        <f>C7+C8</f>
        <v>70</v>
      </c>
      <c r="D9" s="14"/>
    </row>
    <row r="10" spans="1:4" x14ac:dyDescent="0.25">
      <c r="B10" s="421" t="s">
        <v>911</v>
      </c>
      <c r="C10" s="416">
        <v>4</v>
      </c>
      <c r="D10" s="14"/>
    </row>
    <row r="11" spans="1:4" ht="13" x14ac:dyDescent="0.25">
      <c r="B11" s="422" t="s">
        <v>996</v>
      </c>
      <c r="C11" s="423">
        <v>11</v>
      </c>
      <c r="D11" s="367"/>
    </row>
    <row r="12" spans="1:4" x14ac:dyDescent="0.25">
      <c r="B12" s="424" t="s">
        <v>914</v>
      </c>
      <c r="C12" s="425">
        <v>6</v>
      </c>
      <c r="D12" s="367"/>
    </row>
    <row r="13" spans="1:4" x14ac:dyDescent="0.25">
      <c r="B13" s="424" t="s">
        <v>927</v>
      </c>
      <c r="C13" s="425">
        <v>2</v>
      </c>
      <c r="D13" s="367"/>
    </row>
    <row r="14" spans="1:4" ht="13" x14ac:dyDescent="0.25">
      <c r="B14" s="424" t="s">
        <v>926</v>
      </c>
      <c r="C14" s="425">
        <v>7</v>
      </c>
      <c r="D14" s="517">
        <f>C14/C11</f>
        <v>0.63636363636363635</v>
      </c>
    </row>
    <row r="15" spans="1:4" ht="13" x14ac:dyDescent="0.25">
      <c r="B15" s="426" t="s">
        <v>1007</v>
      </c>
      <c r="C15" s="427">
        <v>11</v>
      </c>
      <c r="D15" s="14"/>
    </row>
    <row r="16" spans="1:4" ht="13" x14ac:dyDescent="0.25">
      <c r="B16" s="428" t="s">
        <v>928</v>
      </c>
      <c r="C16" s="429">
        <f>C11-C15</f>
        <v>0</v>
      </c>
      <c r="D16" s="14"/>
    </row>
    <row r="17" spans="2:4" ht="13.5" thickBot="1" x14ac:dyDescent="0.3">
      <c r="B17" s="414" t="s">
        <v>929</v>
      </c>
      <c r="C17" s="419">
        <v>12</v>
      </c>
      <c r="D17" s="367"/>
    </row>
    <row r="18" spans="2:4" x14ac:dyDescent="0.25">
      <c r="B18" s="415" t="s">
        <v>930</v>
      </c>
      <c r="C18" s="416">
        <v>49</v>
      </c>
      <c r="D18" s="14"/>
    </row>
    <row r="19" spans="2:4" ht="13.5" thickBot="1" x14ac:dyDescent="0.3">
      <c r="B19" s="414" t="s">
        <v>931</v>
      </c>
      <c r="C19" s="430">
        <f>C18/C9</f>
        <v>0.7</v>
      </c>
      <c r="D19" s="14"/>
    </row>
    <row r="20" spans="2:4" ht="13" x14ac:dyDescent="0.25">
      <c r="B20" s="415" t="s">
        <v>934</v>
      </c>
      <c r="C20" s="416">
        <v>23</v>
      </c>
      <c r="D20" s="506" t="s">
        <v>933</v>
      </c>
    </row>
    <row r="21" spans="2:4" ht="13.5" thickBot="1" x14ac:dyDescent="0.3">
      <c r="B21" s="414" t="s">
        <v>932</v>
      </c>
      <c r="C21" s="430">
        <f>C20/C9</f>
        <v>0.32857142857142857</v>
      </c>
      <c r="D21" s="14"/>
    </row>
    <row r="22" spans="2:4" x14ac:dyDescent="0.25">
      <c r="B22" s="14"/>
      <c r="C22" s="14"/>
      <c r="D22" s="14"/>
    </row>
    <row r="23" spans="2:4" ht="13" x14ac:dyDescent="0.25">
      <c r="B23" s="506" t="s">
        <v>1006</v>
      </c>
      <c r="C23" s="14"/>
      <c r="D23" s="14"/>
    </row>
    <row r="24" spans="2:4" ht="13" x14ac:dyDescent="0.25">
      <c r="B24" s="507" t="s">
        <v>935</v>
      </c>
      <c r="C24" s="507" t="s">
        <v>909</v>
      </c>
      <c r="D24" s="14"/>
    </row>
    <row r="25" spans="2:4" ht="13" x14ac:dyDescent="0.25">
      <c r="B25" s="178" t="s">
        <v>912</v>
      </c>
      <c r="C25" s="178">
        <v>133</v>
      </c>
      <c r="D25" s="506" t="s">
        <v>893</v>
      </c>
    </row>
  </sheetData>
  <mergeCells count="1">
    <mergeCell ref="B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2B3A4-4DF5-4E43-AE02-2770AB59895D}">
  <dimension ref="A1:AMJ71"/>
  <sheetViews>
    <sheetView tabSelected="1" zoomScale="78" zoomScaleNormal="145" workbookViewId="0">
      <selection activeCell="F13" sqref="F13:R16"/>
    </sheetView>
  </sheetViews>
  <sheetFormatPr baseColWidth="10" defaultColWidth="8.6328125" defaultRowHeight="14.5" x14ac:dyDescent="0.35"/>
  <cols>
    <col min="1" max="1" width="8.6328125" style="22"/>
    <col min="2" max="2" width="27.90625" style="22" customWidth="1"/>
    <col min="3" max="3" width="8.6328125" style="22"/>
    <col min="4" max="4" width="19.08984375" style="22" customWidth="1"/>
    <col min="5" max="19" width="8.6328125" style="22"/>
    <col min="20" max="20" width="9.08984375" style="22" customWidth="1"/>
    <col min="21" max="1024" width="8.6328125" style="22"/>
    <col min="1025" max="16384" width="8.6328125" style="109"/>
  </cols>
  <sheetData>
    <row r="1" spans="1:23" ht="25.5" customHeight="1" x14ac:dyDescent="0.35">
      <c r="A1" s="529" t="s">
        <v>308</v>
      </c>
      <c r="B1" s="529"/>
      <c r="C1" s="529"/>
      <c r="D1" s="529"/>
      <c r="E1" s="529"/>
      <c r="F1" s="529"/>
      <c r="G1" s="529"/>
      <c r="H1" s="529"/>
      <c r="I1" s="529"/>
      <c r="J1" s="529"/>
      <c r="K1" s="529"/>
      <c r="L1" s="529"/>
      <c r="M1" s="529"/>
      <c r="N1" s="529"/>
      <c r="O1" s="529"/>
      <c r="P1" s="529"/>
      <c r="Q1" s="529"/>
      <c r="R1" s="529"/>
      <c r="S1" s="529"/>
      <c r="T1" s="529"/>
      <c r="U1" s="529"/>
      <c r="V1" s="529"/>
    </row>
    <row r="2" spans="1:23" ht="26.25" customHeight="1" thickBot="1" x14ac:dyDescent="0.4">
      <c r="A2" s="533" t="s">
        <v>309</v>
      </c>
      <c r="B2" s="534"/>
    </row>
    <row r="3" spans="1:23" s="22" customFormat="1" ht="15" thickBot="1" x14ac:dyDescent="0.4">
      <c r="B3" s="535"/>
      <c r="C3" s="535"/>
      <c r="D3" s="535"/>
      <c r="E3" s="535"/>
      <c r="F3" s="536" t="s">
        <v>310</v>
      </c>
      <c r="G3" s="536"/>
      <c r="H3" s="536"/>
      <c r="I3" s="536"/>
      <c r="J3" s="536"/>
      <c r="K3" s="536"/>
      <c r="L3" s="537" t="s">
        <v>311</v>
      </c>
      <c r="M3" s="537"/>
      <c r="N3" s="537"/>
      <c r="O3" s="537"/>
      <c r="P3" s="537"/>
      <c r="Q3" s="537"/>
      <c r="R3" s="20"/>
      <c r="S3" s="20"/>
      <c r="T3" s="20"/>
      <c r="U3" s="20"/>
      <c r="V3" s="20"/>
      <c r="W3" s="21"/>
    </row>
    <row r="4" spans="1:23" s="22" customFormat="1" ht="116.9" customHeight="1" thickBot="1" x14ac:dyDescent="0.4">
      <c r="B4" s="23" t="s">
        <v>312</v>
      </c>
      <c r="C4" s="24" t="s">
        <v>313</v>
      </c>
      <c r="D4" s="24" t="s">
        <v>314</v>
      </c>
      <c r="E4" s="24" t="s">
        <v>315</v>
      </c>
      <c r="F4" s="25" t="s">
        <v>316</v>
      </c>
      <c r="G4" s="26" t="s">
        <v>317</v>
      </c>
      <c r="H4" s="27" t="s">
        <v>318</v>
      </c>
      <c r="I4" s="28" t="s">
        <v>319</v>
      </c>
      <c r="J4" s="29" t="s">
        <v>320</v>
      </c>
      <c r="K4" s="30" t="s">
        <v>321</v>
      </c>
      <c r="L4" s="31" t="s">
        <v>322</v>
      </c>
      <c r="M4" s="31" t="s">
        <v>323</v>
      </c>
      <c r="N4" s="31" t="s">
        <v>324</v>
      </c>
      <c r="O4" s="31" t="s">
        <v>325</v>
      </c>
      <c r="P4" s="32" t="s">
        <v>326</v>
      </c>
      <c r="Q4" s="33" t="s">
        <v>327</v>
      </c>
      <c r="R4" s="34" t="s">
        <v>328</v>
      </c>
      <c r="S4" s="23" t="s">
        <v>329</v>
      </c>
      <c r="T4" s="23" t="s">
        <v>330</v>
      </c>
      <c r="U4" s="23" t="s">
        <v>331</v>
      </c>
      <c r="V4" s="23" t="s">
        <v>332</v>
      </c>
      <c r="W4" s="35"/>
    </row>
    <row r="5" spans="1:23" s="22" customFormat="1" ht="24.5" thickBot="1" x14ac:dyDescent="0.4">
      <c r="B5" s="36" t="s">
        <v>23</v>
      </c>
      <c r="C5" s="36"/>
      <c r="D5" s="37" t="s">
        <v>333</v>
      </c>
      <c r="E5" s="36" t="s">
        <v>74</v>
      </c>
      <c r="F5" s="38" t="s">
        <v>74</v>
      </c>
      <c r="G5" s="38" t="s">
        <v>74</v>
      </c>
      <c r="H5" s="39" t="s">
        <v>74</v>
      </c>
      <c r="I5" s="38" t="s">
        <v>74</v>
      </c>
      <c r="J5" s="38" t="s">
        <v>74</v>
      </c>
      <c r="K5" s="38" t="s">
        <v>74</v>
      </c>
      <c r="L5" s="36" t="s">
        <v>334</v>
      </c>
      <c r="M5" s="36" t="s">
        <v>334</v>
      </c>
      <c r="N5" s="36" t="s">
        <v>334</v>
      </c>
      <c r="O5" s="36" t="s">
        <v>334</v>
      </c>
      <c r="P5" s="36" t="s">
        <v>334</v>
      </c>
      <c r="Q5" s="36" t="s">
        <v>334</v>
      </c>
      <c r="R5" s="36" t="s">
        <v>334</v>
      </c>
      <c r="S5" s="40" t="s">
        <v>74</v>
      </c>
      <c r="T5" s="36" t="s">
        <v>74</v>
      </c>
      <c r="U5" s="36" t="s">
        <v>335</v>
      </c>
      <c r="V5" s="36" t="s">
        <v>336</v>
      </c>
      <c r="W5" s="41"/>
    </row>
    <row r="6" spans="1:23" s="22" customFormat="1" ht="15.75" customHeight="1" thickBot="1" x14ac:dyDescent="0.4">
      <c r="B6" s="541" t="s">
        <v>337</v>
      </c>
      <c r="C6" s="542"/>
      <c r="D6" s="543"/>
      <c r="E6" s="42">
        <f>E11+E15</f>
        <v>1</v>
      </c>
      <c r="F6" s="43"/>
      <c r="G6" s="43"/>
      <c r="H6" s="43"/>
      <c r="I6" s="43"/>
      <c r="J6" s="43"/>
      <c r="K6" s="43"/>
      <c r="L6" s="44"/>
      <c r="M6" s="44"/>
      <c r="N6" s="44"/>
      <c r="O6" s="44"/>
      <c r="P6" s="44"/>
      <c r="Q6" s="44"/>
      <c r="R6" s="45"/>
      <c r="S6" s="46"/>
      <c r="T6" s="44"/>
      <c r="U6" s="44"/>
      <c r="V6" s="47"/>
      <c r="W6" s="41"/>
    </row>
    <row r="7" spans="1:23" s="22" customFormat="1" ht="15" customHeight="1" x14ac:dyDescent="0.35">
      <c r="B7" s="544" t="s">
        <v>338</v>
      </c>
      <c r="C7" s="544"/>
      <c r="D7" s="544"/>
      <c r="E7" s="544"/>
      <c r="F7" s="544"/>
      <c r="G7" s="544"/>
      <c r="H7" s="544"/>
      <c r="I7" s="544"/>
      <c r="J7" s="48"/>
      <c r="K7" s="48"/>
      <c r="L7" s="48"/>
      <c r="M7" s="48"/>
      <c r="N7" s="48"/>
      <c r="O7" s="48"/>
      <c r="P7" s="48"/>
      <c r="Q7" s="48"/>
      <c r="R7" s="48"/>
      <c r="S7" s="49"/>
      <c r="T7" s="50"/>
      <c r="U7" s="50"/>
      <c r="V7" s="51"/>
      <c r="W7" s="41"/>
    </row>
    <row r="8" spans="1:23" s="22" customFormat="1" x14ac:dyDescent="0.35">
      <c r="B8" s="52"/>
      <c r="C8" s="53"/>
      <c r="D8" s="54">
        <v>1</v>
      </c>
      <c r="E8" s="55">
        <f>D8/$D$19</f>
        <v>0.2</v>
      </c>
      <c r="F8" s="55"/>
      <c r="G8" s="55"/>
      <c r="H8" s="55"/>
      <c r="I8" s="55"/>
      <c r="J8" s="55"/>
      <c r="K8" s="55"/>
      <c r="L8" s="56" t="s">
        <v>339</v>
      </c>
      <c r="M8" s="56" t="s">
        <v>340</v>
      </c>
      <c r="N8" s="56" t="s">
        <v>340</v>
      </c>
      <c r="O8" s="56" t="s">
        <v>340</v>
      </c>
      <c r="P8" s="56" t="s">
        <v>340</v>
      </c>
      <c r="Q8" s="56" t="s">
        <v>340</v>
      </c>
      <c r="R8" s="56" t="s">
        <v>340</v>
      </c>
      <c r="S8" s="57">
        <f>E8</f>
        <v>0.2</v>
      </c>
      <c r="T8" s="58">
        <v>0</v>
      </c>
      <c r="U8" s="59" t="s">
        <v>339</v>
      </c>
      <c r="V8" s="60" t="s">
        <v>339</v>
      </c>
      <c r="W8" s="21"/>
    </row>
    <row r="9" spans="1:23" s="22" customFormat="1" x14ac:dyDescent="0.35">
      <c r="B9" s="52"/>
      <c r="C9" s="53"/>
      <c r="D9" s="54">
        <v>1</v>
      </c>
      <c r="E9" s="55">
        <f>D9/$D$19</f>
        <v>0.2</v>
      </c>
      <c r="F9" s="55"/>
      <c r="G9" s="55"/>
      <c r="H9" s="55"/>
      <c r="I9" s="55"/>
      <c r="J9" s="55"/>
      <c r="K9" s="55"/>
      <c r="L9" s="56"/>
      <c r="M9" s="56"/>
      <c r="N9" s="56"/>
      <c r="O9" s="56"/>
      <c r="P9" s="56"/>
      <c r="Q9" s="56"/>
      <c r="R9" s="56"/>
      <c r="S9" s="57">
        <f>E9</f>
        <v>0.2</v>
      </c>
      <c r="T9" s="58">
        <v>0</v>
      </c>
      <c r="U9" s="59"/>
      <c r="V9" s="60"/>
      <c r="W9" s="21"/>
    </row>
    <row r="10" spans="1:23" s="22" customFormat="1" x14ac:dyDescent="0.35">
      <c r="B10" s="61"/>
      <c r="C10" s="62"/>
      <c r="D10" s="63">
        <v>1</v>
      </c>
      <c r="E10" s="55">
        <f>D10/$D$19</f>
        <v>0.2</v>
      </c>
      <c r="F10" s="55"/>
      <c r="G10" s="64"/>
      <c r="H10" s="64"/>
      <c r="I10" s="64"/>
      <c r="J10" s="55"/>
      <c r="K10" s="64"/>
      <c r="L10" s="56"/>
      <c r="M10" s="56"/>
      <c r="N10" s="56"/>
      <c r="O10" s="56"/>
      <c r="P10" s="56"/>
      <c r="Q10" s="56"/>
      <c r="R10" s="56"/>
      <c r="S10" s="57">
        <f>E10</f>
        <v>0.2</v>
      </c>
      <c r="T10" s="65">
        <v>0</v>
      </c>
      <c r="U10" s="66"/>
      <c r="V10" s="67"/>
      <c r="W10" s="21"/>
    </row>
    <row r="11" spans="1:23" s="75" customFormat="1" ht="61.5" customHeight="1" thickBot="1" x14ac:dyDescent="0.4">
      <c r="B11" s="539" t="s">
        <v>341</v>
      </c>
      <c r="C11" s="539"/>
      <c r="D11" s="68">
        <f>SUM(D8:D10)</f>
        <v>3</v>
      </c>
      <c r="E11" s="69">
        <f>SUM(E8:E10)</f>
        <v>0.60000000000000009</v>
      </c>
      <c r="F11" s="69">
        <f>SUM(E8:E10)</f>
        <v>0.60000000000000009</v>
      </c>
      <c r="G11" s="69">
        <f t="shared" ref="G11:K11" si="0">SUMPRODUCT($E8:$E10,G8:G10)</f>
        <v>0</v>
      </c>
      <c r="H11" s="69">
        <f t="shared" si="0"/>
        <v>0</v>
      </c>
      <c r="I11" s="69">
        <f t="shared" si="0"/>
        <v>0</v>
      </c>
      <c r="J11" s="69">
        <f t="shared" si="0"/>
        <v>0</v>
      </c>
      <c r="K11" s="69">
        <f t="shared" si="0"/>
        <v>0</v>
      </c>
      <c r="L11" s="70" t="str">
        <f t="shared" ref="L11:R11" si="1">IF(COUNTIF(L8:L10,"N")&gt;0,"N","Y")</f>
        <v>Y</v>
      </c>
      <c r="M11" s="70" t="str">
        <f t="shared" si="1"/>
        <v>Y</v>
      </c>
      <c r="N11" s="70" t="str">
        <f t="shared" si="1"/>
        <v>Y</v>
      </c>
      <c r="O11" s="70" t="str">
        <f t="shared" si="1"/>
        <v>Y</v>
      </c>
      <c r="P11" s="70" t="str">
        <f t="shared" si="1"/>
        <v>Y</v>
      </c>
      <c r="Q11" s="70" t="str">
        <f t="shared" si="1"/>
        <v>Y</v>
      </c>
      <c r="R11" s="70" t="str">
        <f t="shared" si="1"/>
        <v>Y</v>
      </c>
      <c r="S11" s="71">
        <f>SUM(S8:S10)</f>
        <v>0.60000000000000009</v>
      </c>
      <c r="T11" s="72">
        <v>0</v>
      </c>
      <c r="U11" s="69">
        <f>SUMIF(U8:U10,"E",$S8:$S10)</f>
        <v>0</v>
      </c>
      <c r="V11" s="73">
        <f>SUMIF(V8:V10,"T",$S8:$S10)</f>
        <v>0</v>
      </c>
      <c r="W11" s="74"/>
    </row>
    <row r="12" spans="1:23" s="22" customFormat="1" ht="15" customHeight="1" x14ac:dyDescent="0.35">
      <c r="B12" s="538" t="s">
        <v>342</v>
      </c>
      <c r="C12" s="538"/>
      <c r="D12" s="538"/>
      <c r="E12" s="538"/>
      <c r="F12" s="538"/>
      <c r="G12" s="538"/>
      <c r="H12" s="538"/>
      <c r="I12" s="538"/>
      <c r="J12" s="76"/>
      <c r="K12" s="76"/>
      <c r="L12" s="76"/>
      <c r="M12" s="76"/>
      <c r="N12" s="76"/>
      <c r="O12" s="76"/>
      <c r="P12" s="76"/>
      <c r="Q12" s="76"/>
      <c r="R12" s="76"/>
      <c r="S12" s="76"/>
      <c r="T12" s="76"/>
      <c r="U12" s="76"/>
      <c r="V12" s="77"/>
      <c r="W12" s="21"/>
    </row>
    <row r="13" spans="1:23" s="75" customFormat="1" x14ac:dyDescent="0.35">
      <c r="B13" s="78"/>
      <c r="C13" s="79"/>
      <c r="D13" s="80">
        <v>1</v>
      </c>
      <c r="E13" s="81">
        <f>D13/$D$19</f>
        <v>0.2</v>
      </c>
      <c r="F13" s="82"/>
      <c r="G13" s="82"/>
      <c r="H13" s="82"/>
      <c r="I13" s="82"/>
      <c r="J13" s="82"/>
      <c r="K13" s="82"/>
      <c r="L13" s="83"/>
      <c r="M13" s="84"/>
      <c r="N13" s="84"/>
      <c r="O13" s="84"/>
      <c r="P13" s="84"/>
      <c r="Q13" s="84"/>
      <c r="R13" s="85" t="s">
        <v>339</v>
      </c>
      <c r="S13" s="86"/>
      <c r="T13" s="87"/>
      <c r="U13" s="88"/>
      <c r="V13" s="89"/>
      <c r="W13" s="90" t="s">
        <v>343</v>
      </c>
    </row>
    <row r="14" spans="1:23" s="75" customFormat="1" ht="15" thickBot="1" x14ac:dyDescent="0.4">
      <c r="B14" s="91"/>
      <c r="C14" s="92"/>
      <c r="D14" s="80">
        <v>1</v>
      </c>
      <c r="E14" s="81">
        <f>D14/$D$19</f>
        <v>0.2</v>
      </c>
      <c r="F14" s="93"/>
      <c r="G14" s="93"/>
      <c r="H14" s="93"/>
      <c r="I14" s="93"/>
      <c r="J14" s="93"/>
      <c r="K14" s="93"/>
      <c r="L14" s="83"/>
      <c r="M14" s="93"/>
      <c r="N14" s="93"/>
      <c r="O14" s="93"/>
      <c r="P14" s="93"/>
      <c r="Q14" s="93"/>
      <c r="R14" s="85"/>
      <c r="S14" s="94"/>
      <c r="T14" s="95"/>
      <c r="U14" s="96"/>
      <c r="V14" s="97"/>
      <c r="W14" s="90" t="s">
        <v>343</v>
      </c>
    </row>
    <row r="15" spans="1:23" s="75" customFormat="1" ht="78" customHeight="1" thickBot="1" x14ac:dyDescent="0.4">
      <c r="B15" s="539" t="s">
        <v>344</v>
      </c>
      <c r="C15" s="539"/>
      <c r="D15" s="68">
        <f>SUM(D13:D14)</f>
        <v>2</v>
      </c>
      <c r="E15" s="69">
        <f>SUM(E13:E14)</f>
        <v>0.4</v>
      </c>
      <c r="F15" s="98"/>
      <c r="G15" s="98"/>
      <c r="H15" s="98"/>
      <c r="I15" s="98"/>
      <c r="J15" s="99"/>
      <c r="K15" s="99"/>
      <c r="L15" s="99"/>
      <c r="M15" s="99"/>
      <c r="N15" s="99"/>
      <c r="O15" s="99"/>
      <c r="P15" s="99"/>
      <c r="Q15" s="99"/>
      <c r="R15" s="99"/>
      <c r="S15" s="100"/>
      <c r="T15" s="101"/>
      <c r="U15" s="102"/>
      <c r="V15" s="103"/>
      <c r="W15" s="104"/>
    </row>
    <row r="16" spans="1:23" s="75" customFormat="1" ht="78" customHeight="1" thickBot="1" x14ac:dyDescent="0.4">
      <c r="B16" s="539" t="s">
        <v>345</v>
      </c>
      <c r="C16" s="539"/>
      <c r="D16" s="68">
        <f>SUM(D11,D15)</f>
        <v>5</v>
      </c>
      <c r="E16" s="69">
        <f>SUM(E11,E15)</f>
        <v>1</v>
      </c>
      <c r="F16" s="98"/>
      <c r="G16" s="98"/>
      <c r="H16" s="98"/>
      <c r="I16" s="98"/>
      <c r="J16" s="99"/>
      <c r="K16" s="99"/>
      <c r="L16" s="99"/>
      <c r="M16" s="99"/>
      <c r="N16" s="99"/>
      <c r="O16" s="99"/>
      <c r="P16" s="99"/>
      <c r="Q16" s="99"/>
      <c r="R16" s="99"/>
      <c r="S16" s="100"/>
      <c r="T16" s="101"/>
      <c r="U16" s="102"/>
      <c r="V16" s="103"/>
      <c r="W16" s="104"/>
    </row>
    <row r="17" spans="1:23" s="22" customFormat="1" ht="15.75" customHeight="1" thickBot="1" x14ac:dyDescent="0.4">
      <c r="B17" s="540" t="s">
        <v>346</v>
      </c>
      <c r="C17" s="540"/>
      <c r="D17" s="540"/>
      <c r="E17" s="540"/>
      <c r="F17" s="105"/>
      <c r="G17" s="105"/>
      <c r="H17" s="105"/>
      <c r="I17" s="105"/>
      <c r="J17" s="20"/>
      <c r="K17" s="20"/>
      <c r="L17" s="20"/>
      <c r="M17" s="20"/>
      <c r="N17" s="20"/>
      <c r="O17" s="20"/>
      <c r="P17" s="20"/>
      <c r="Q17" s="20"/>
      <c r="R17" s="20"/>
      <c r="S17" s="105"/>
      <c r="T17" s="106"/>
      <c r="U17" s="106"/>
      <c r="V17" s="106"/>
      <c r="W17" s="21"/>
    </row>
    <row r="18" spans="1:23" ht="41.4" customHeight="1" thickBot="1" x14ac:dyDescent="0.4">
      <c r="B18" s="539" t="s">
        <v>347</v>
      </c>
      <c r="C18" s="539"/>
      <c r="D18" s="107">
        <v>0</v>
      </c>
      <c r="E18" s="108">
        <f>D18/$D$19</f>
        <v>0</v>
      </c>
      <c r="F18" s="105"/>
      <c r="G18" s="105"/>
      <c r="H18" s="105"/>
      <c r="I18" s="105"/>
      <c r="J18" s="20"/>
      <c r="K18" s="20"/>
      <c r="L18" s="20"/>
      <c r="M18" s="20"/>
      <c r="N18" s="20"/>
      <c r="O18" s="20"/>
      <c r="P18" s="20"/>
      <c r="Q18" s="20"/>
      <c r="R18" s="20"/>
      <c r="S18" s="105"/>
      <c r="T18" s="106"/>
      <c r="U18" s="106"/>
      <c r="V18" s="106"/>
      <c r="W18" s="21"/>
    </row>
    <row r="19" spans="1:23" ht="15.75" customHeight="1" thickBot="1" x14ac:dyDescent="0.4">
      <c r="B19" s="539" t="s">
        <v>348</v>
      </c>
      <c r="C19" s="539"/>
      <c r="D19" s="107">
        <f>D16+D18</f>
        <v>5</v>
      </c>
      <c r="E19" s="108">
        <f>E16+E18</f>
        <v>1</v>
      </c>
      <c r="F19" s="105"/>
      <c r="G19" s="105"/>
      <c r="H19" s="105"/>
      <c r="I19" s="105"/>
      <c r="J19" s="20"/>
      <c r="K19" s="20"/>
      <c r="L19" s="20"/>
      <c r="M19" s="20"/>
      <c r="N19" s="20"/>
      <c r="O19" s="20"/>
      <c r="P19" s="20"/>
      <c r="Q19" s="20"/>
      <c r="R19" s="20"/>
      <c r="S19" s="105"/>
      <c r="T19" s="106"/>
      <c r="U19" s="106"/>
      <c r="V19" s="106"/>
      <c r="W19" s="21"/>
    </row>
    <row r="20" spans="1:23" x14ac:dyDescent="0.35">
      <c r="B20" s="110"/>
      <c r="C20" s="110"/>
      <c r="D20" s="111"/>
      <c r="E20" s="112"/>
      <c r="F20" s="105"/>
      <c r="G20" s="105"/>
      <c r="H20" s="105"/>
      <c r="I20" s="105"/>
      <c r="J20" s="20"/>
      <c r="K20" s="20"/>
      <c r="L20" s="20"/>
      <c r="M20" s="20"/>
      <c r="N20" s="20"/>
      <c r="O20" s="20"/>
      <c r="P20" s="20"/>
      <c r="Q20" s="20"/>
      <c r="R20" s="20"/>
      <c r="S20" s="105"/>
      <c r="T20" s="106"/>
      <c r="U20" s="106"/>
      <c r="V20" s="106"/>
      <c r="W20" s="21"/>
    </row>
    <row r="24" spans="1:23" ht="21" customHeight="1" x14ac:dyDescent="0.35">
      <c r="A24" s="533" t="s">
        <v>349</v>
      </c>
      <c r="B24" s="534"/>
    </row>
    <row r="25" spans="1:23" ht="15" thickBot="1" x14ac:dyDescent="0.4"/>
    <row r="26" spans="1:23" ht="15" thickBot="1" x14ac:dyDescent="0.4">
      <c r="B26" s="535"/>
      <c r="C26" s="535"/>
      <c r="D26" s="535"/>
      <c r="E26" s="535"/>
      <c r="F26" s="536" t="s">
        <v>310</v>
      </c>
      <c r="G26" s="536"/>
      <c r="H26" s="536"/>
      <c r="I26" s="536"/>
      <c r="J26" s="536"/>
      <c r="K26" s="536"/>
      <c r="L26" s="537" t="s">
        <v>311</v>
      </c>
      <c r="M26" s="537"/>
      <c r="N26" s="537"/>
      <c r="O26" s="537"/>
      <c r="P26" s="537"/>
      <c r="Q26" s="537"/>
      <c r="R26" s="20"/>
      <c r="S26" s="20"/>
      <c r="T26" s="20"/>
      <c r="U26" s="20"/>
      <c r="V26" s="20"/>
      <c r="W26" s="114"/>
    </row>
    <row r="27" spans="1:23" ht="77.150000000000006" customHeight="1" thickBot="1" x14ac:dyDescent="0.4">
      <c r="B27" s="23" t="s">
        <v>312</v>
      </c>
      <c r="C27" s="24" t="s">
        <v>313</v>
      </c>
      <c r="D27" s="24" t="s">
        <v>350</v>
      </c>
      <c r="E27" s="24" t="s">
        <v>351</v>
      </c>
      <c r="F27" s="25" t="s">
        <v>316</v>
      </c>
      <c r="G27" s="26" t="s">
        <v>317</v>
      </c>
      <c r="H27" s="27" t="s">
        <v>318</v>
      </c>
      <c r="I27" s="28" t="s">
        <v>319</v>
      </c>
      <c r="J27" s="29" t="s">
        <v>320</v>
      </c>
      <c r="K27" s="30" t="s">
        <v>321</v>
      </c>
      <c r="L27" s="31" t="s">
        <v>322</v>
      </c>
      <c r="M27" s="31" t="s">
        <v>323</v>
      </c>
      <c r="N27" s="31" t="s">
        <v>324</v>
      </c>
      <c r="O27" s="31" t="s">
        <v>325</v>
      </c>
      <c r="P27" s="32" t="s">
        <v>326</v>
      </c>
      <c r="Q27" s="33" t="s">
        <v>327</v>
      </c>
      <c r="R27" s="34" t="s">
        <v>328</v>
      </c>
      <c r="S27" s="23" t="s">
        <v>352</v>
      </c>
      <c r="T27" s="23" t="s">
        <v>353</v>
      </c>
      <c r="U27" s="23" t="s">
        <v>331</v>
      </c>
      <c r="V27" s="23" t="s">
        <v>332</v>
      </c>
      <c r="W27" s="115"/>
    </row>
    <row r="28" spans="1:23" ht="24.5" thickBot="1" x14ac:dyDescent="0.4">
      <c r="B28" s="36" t="s">
        <v>23</v>
      </c>
      <c r="C28" s="36"/>
      <c r="D28" s="37" t="s">
        <v>333</v>
      </c>
      <c r="E28" s="36" t="s">
        <v>74</v>
      </c>
      <c r="F28" s="38" t="s">
        <v>74</v>
      </c>
      <c r="G28" s="38" t="s">
        <v>74</v>
      </c>
      <c r="H28" s="39" t="s">
        <v>74</v>
      </c>
      <c r="I28" s="38" t="s">
        <v>74</v>
      </c>
      <c r="J28" s="38" t="s">
        <v>74</v>
      </c>
      <c r="K28" s="38" t="s">
        <v>74</v>
      </c>
      <c r="L28" s="36" t="s">
        <v>334</v>
      </c>
      <c r="M28" s="36" t="s">
        <v>334</v>
      </c>
      <c r="N28" s="36" t="s">
        <v>334</v>
      </c>
      <c r="O28" s="36" t="s">
        <v>334</v>
      </c>
      <c r="P28" s="36" t="s">
        <v>334</v>
      </c>
      <c r="Q28" s="36" t="s">
        <v>334</v>
      </c>
      <c r="R28" s="36" t="s">
        <v>334</v>
      </c>
      <c r="S28" s="40" t="s">
        <v>74</v>
      </c>
      <c r="T28" s="36" t="s">
        <v>74</v>
      </c>
      <c r="U28" s="36" t="s">
        <v>335</v>
      </c>
      <c r="V28" s="36" t="s">
        <v>336</v>
      </c>
      <c r="W28" s="116"/>
    </row>
    <row r="29" spans="1:23" ht="15" thickBot="1" x14ac:dyDescent="0.4">
      <c r="B29" s="530" t="s">
        <v>337</v>
      </c>
      <c r="C29" s="530"/>
      <c r="D29" s="530"/>
      <c r="E29" s="117" t="e">
        <f>E38+E46</f>
        <v>#VALUE!</v>
      </c>
      <c r="F29" s="118"/>
      <c r="G29" s="118"/>
      <c r="H29" s="118"/>
      <c r="I29" s="118"/>
      <c r="J29" s="118"/>
      <c r="K29" s="118"/>
      <c r="L29" s="119"/>
      <c r="M29" s="119"/>
      <c r="N29" s="119"/>
      <c r="O29" s="119"/>
      <c r="P29" s="119"/>
      <c r="Q29" s="119"/>
      <c r="R29" s="120"/>
      <c r="S29" s="121"/>
      <c r="T29" s="119"/>
      <c r="U29" s="119"/>
      <c r="V29" s="122"/>
      <c r="W29" s="116"/>
    </row>
    <row r="30" spans="1:23" x14ac:dyDescent="0.35">
      <c r="B30" s="531" t="s">
        <v>354</v>
      </c>
      <c r="C30" s="531"/>
      <c r="D30" s="531"/>
      <c r="E30" s="531"/>
      <c r="F30" s="531"/>
      <c r="G30" s="531"/>
      <c r="H30" s="531"/>
      <c r="I30" s="531"/>
      <c r="J30" s="123"/>
      <c r="K30" s="123"/>
      <c r="L30" s="123"/>
      <c r="M30" s="123"/>
      <c r="N30" s="123"/>
      <c r="O30" s="123"/>
      <c r="P30" s="123"/>
      <c r="Q30" s="123"/>
      <c r="R30" s="123"/>
      <c r="S30" s="124"/>
      <c r="T30" s="125"/>
      <c r="U30" s="125"/>
      <c r="V30" s="126"/>
      <c r="W30" s="116"/>
    </row>
    <row r="31" spans="1:23" x14ac:dyDescent="0.35">
      <c r="B31" s="127"/>
      <c r="C31" s="128"/>
      <c r="D31" s="129"/>
      <c r="E31" s="130" t="e">
        <f t="shared" ref="E31:E37" si="2">D31/$D$27</f>
        <v>#VALUE!</v>
      </c>
      <c r="F31" s="130"/>
      <c r="G31" s="130"/>
      <c r="H31" s="130"/>
      <c r="I31" s="130"/>
      <c r="J31" s="130"/>
      <c r="K31" s="130"/>
      <c r="L31" s="131" t="s">
        <v>339</v>
      </c>
      <c r="M31" s="131" t="s">
        <v>355</v>
      </c>
      <c r="N31" s="131" t="s">
        <v>355</v>
      </c>
      <c r="O31" s="131" t="s">
        <v>355</v>
      </c>
      <c r="P31" s="131" t="s">
        <v>355</v>
      </c>
      <c r="Q31" s="131" t="s">
        <v>355</v>
      </c>
      <c r="R31" s="131" t="s">
        <v>355</v>
      </c>
      <c r="S31" s="132" t="e">
        <f t="shared" ref="S31:S37" si="3">E31</f>
        <v>#VALUE!</v>
      </c>
      <c r="T31" s="58">
        <v>0</v>
      </c>
      <c r="U31" s="59" t="s">
        <v>339</v>
      </c>
      <c r="V31" s="133" t="s">
        <v>339</v>
      </c>
      <c r="W31" s="114"/>
    </row>
    <row r="32" spans="1:23" x14ac:dyDescent="0.35">
      <c r="B32" s="127"/>
      <c r="C32" s="128"/>
      <c r="D32" s="129"/>
      <c r="E32" s="130" t="e">
        <f t="shared" si="2"/>
        <v>#VALUE!</v>
      </c>
      <c r="F32" s="130"/>
      <c r="G32" s="130"/>
      <c r="H32" s="130"/>
      <c r="I32" s="130"/>
      <c r="J32" s="130"/>
      <c r="K32" s="130"/>
      <c r="L32" s="131" t="s">
        <v>339</v>
      </c>
      <c r="M32" s="131" t="s">
        <v>355</v>
      </c>
      <c r="N32" s="131" t="s">
        <v>355</v>
      </c>
      <c r="O32" s="131" t="s">
        <v>355</v>
      </c>
      <c r="P32" s="131" t="s">
        <v>355</v>
      </c>
      <c r="Q32" s="131" t="s">
        <v>355</v>
      </c>
      <c r="R32" s="131" t="s">
        <v>355</v>
      </c>
      <c r="S32" s="132" t="e">
        <f t="shared" si="3"/>
        <v>#VALUE!</v>
      </c>
      <c r="T32" s="58">
        <v>0</v>
      </c>
      <c r="U32" s="59" t="s">
        <v>339</v>
      </c>
      <c r="V32" s="133" t="s">
        <v>339</v>
      </c>
      <c r="W32" s="114"/>
    </row>
    <row r="33" spans="2:23" x14ac:dyDescent="0.35">
      <c r="B33" s="127"/>
      <c r="C33" s="128"/>
      <c r="D33" s="129"/>
      <c r="E33" s="130" t="e">
        <f t="shared" si="2"/>
        <v>#VALUE!</v>
      </c>
      <c r="F33" s="130"/>
      <c r="G33" s="130"/>
      <c r="H33" s="130"/>
      <c r="I33" s="130"/>
      <c r="J33" s="130"/>
      <c r="K33" s="130"/>
      <c r="L33" s="131" t="s">
        <v>339</v>
      </c>
      <c r="M33" s="131" t="s">
        <v>355</v>
      </c>
      <c r="N33" s="131" t="s">
        <v>355</v>
      </c>
      <c r="O33" s="131" t="s">
        <v>355</v>
      </c>
      <c r="P33" s="131" t="s">
        <v>355</v>
      </c>
      <c r="Q33" s="131" t="s">
        <v>355</v>
      </c>
      <c r="R33" s="131" t="s">
        <v>355</v>
      </c>
      <c r="S33" s="132" t="e">
        <f t="shared" si="3"/>
        <v>#VALUE!</v>
      </c>
      <c r="T33" s="58">
        <v>0</v>
      </c>
      <c r="U33" s="59" t="s">
        <v>339</v>
      </c>
      <c r="V33" s="133" t="s">
        <v>339</v>
      </c>
      <c r="W33" s="114"/>
    </row>
    <row r="34" spans="2:23" x14ac:dyDescent="0.35">
      <c r="B34" s="127"/>
      <c r="C34" s="128"/>
      <c r="D34" s="129"/>
      <c r="E34" s="130" t="e">
        <f t="shared" si="2"/>
        <v>#VALUE!</v>
      </c>
      <c r="F34" s="130"/>
      <c r="G34" s="130"/>
      <c r="H34" s="130"/>
      <c r="I34" s="130"/>
      <c r="J34" s="130"/>
      <c r="K34" s="130"/>
      <c r="L34" s="131" t="s">
        <v>339</v>
      </c>
      <c r="M34" s="131" t="s">
        <v>355</v>
      </c>
      <c r="N34" s="131" t="s">
        <v>355</v>
      </c>
      <c r="O34" s="131" t="s">
        <v>355</v>
      </c>
      <c r="P34" s="131" t="s">
        <v>355</v>
      </c>
      <c r="Q34" s="131" t="s">
        <v>355</v>
      </c>
      <c r="R34" s="131" t="s">
        <v>355</v>
      </c>
      <c r="S34" s="132" t="e">
        <f t="shared" si="3"/>
        <v>#VALUE!</v>
      </c>
      <c r="T34" s="58">
        <v>0</v>
      </c>
      <c r="U34" s="59" t="s">
        <v>356</v>
      </c>
      <c r="V34" s="133" t="s">
        <v>339</v>
      </c>
      <c r="W34" s="114"/>
    </row>
    <row r="35" spans="2:23" x14ac:dyDescent="0.35">
      <c r="B35" s="127"/>
      <c r="C35" s="128"/>
      <c r="D35" s="129"/>
      <c r="E35" s="130" t="e">
        <f t="shared" si="2"/>
        <v>#VALUE!</v>
      </c>
      <c r="F35" s="130"/>
      <c r="G35" s="130"/>
      <c r="H35" s="130"/>
      <c r="I35" s="130"/>
      <c r="J35" s="130"/>
      <c r="K35" s="130"/>
      <c r="L35" s="131" t="s">
        <v>339</v>
      </c>
      <c r="M35" s="131" t="s">
        <v>355</v>
      </c>
      <c r="N35" s="131" t="s">
        <v>355</v>
      </c>
      <c r="O35" s="131" t="s">
        <v>355</v>
      </c>
      <c r="P35" s="131" t="s">
        <v>355</v>
      </c>
      <c r="Q35" s="131" t="s">
        <v>355</v>
      </c>
      <c r="R35" s="131" t="s">
        <v>355</v>
      </c>
      <c r="S35" s="132" t="e">
        <f t="shared" si="3"/>
        <v>#VALUE!</v>
      </c>
      <c r="T35" s="58">
        <v>0</v>
      </c>
      <c r="U35" s="59" t="s">
        <v>356</v>
      </c>
      <c r="V35" s="133" t="s">
        <v>339</v>
      </c>
      <c r="W35" s="114"/>
    </row>
    <row r="36" spans="2:23" x14ac:dyDescent="0.35">
      <c r="B36" s="127"/>
      <c r="C36" s="128"/>
      <c r="D36" s="129"/>
      <c r="E36" s="130" t="e">
        <f t="shared" si="2"/>
        <v>#VALUE!</v>
      </c>
      <c r="F36" s="130"/>
      <c r="G36" s="130"/>
      <c r="H36" s="130"/>
      <c r="I36" s="130"/>
      <c r="J36" s="130"/>
      <c r="K36" s="130"/>
      <c r="L36" s="131" t="s">
        <v>339</v>
      </c>
      <c r="M36" s="131" t="s">
        <v>355</v>
      </c>
      <c r="N36" s="131" t="s">
        <v>355</v>
      </c>
      <c r="O36" s="131" t="s">
        <v>355</v>
      </c>
      <c r="P36" s="131" t="s">
        <v>355</v>
      </c>
      <c r="Q36" s="131" t="s">
        <v>355</v>
      </c>
      <c r="R36" s="131" t="s">
        <v>355</v>
      </c>
      <c r="S36" s="132" t="e">
        <f t="shared" si="3"/>
        <v>#VALUE!</v>
      </c>
      <c r="T36" s="58">
        <v>0</v>
      </c>
      <c r="U36" s="59" t="s">
        <v>356</v>
      </c>
      <c r="V36" s="133" t="s">
        <v>339</v>
      </c>
      <c r="W36" s="114"/>
    </row>
    <row r="37" spans="2:23" x14ac:dyDescent="0.35">
      <c r="B37" s="134"/>
      <c r="C37" s="135"/>
      <c r="D37" s="136"/>
      <c r="E37" s="130" t="e">
        <f t="shared" si="2"/>
        <v>#VALUE!</v>
      </c>
      <c r="F37" s="130"/>
      <c r="G37" s="137"/>
      <c r="H37" s="137"/>
      <c r="I37" s="137"/>
      <c r="J37" s="130"/>
      <c r="K37" s="137"/>
      <c r="L37" s="131" t="s">
        <v>339</v>
      </c>
      <c r="M37" s="131" t="s">
        <v>355</v>
      </c>
      <c r="N37" s="131" t="s">
        <v>355</v>
      </c>
      <c r="O37" s="131" t="s">
        <v>355</v>
      </c>
      <c r="P37" s="131" t="s">
        <v>355</v>
      </c>
      <c r="Q37" s="131" t="s">
        <v>355</v>
      </c>
      <c r="R37" s="131" t="s">
        <v>355</v>
      </c>
      <c r="S37" s="132" t="e">
        <f t="shared" si="3"/>
        <v>#VALUE!</v>
      </c>
      <c r="T37" s="65">
        <v>0</v>
      </c>
      <c r="U37" s="66" t="s">
        <v>356</v>
      </c>
      <c r="V37" s="138" t="s">
        <v>339</v>
      </c>
      <c r="W37" s="114"/>
    </row>
    <row r="38" spans="2:23" ht="32.25" customHeight="1" thickBot="1" x14ac:dyDescent="0.4">
      <c r="B38" s="528" t="s">
        <v>357</v>
      </c>
      <c r="C38" s="528"/>
      <c r="D38" s="139">
        <f>SUM(D31:D37)</f>
        <v>0</v>
      </c>
      <c r="E38" s="140" t="e">
        <f>SUM(E31:E37)</f>
        <v>#VALUE!</v>
      </c>
      <c r="F38" s="140" t="e">
        <f>SUM(E31:E37)</f>
        <v>#VALUE!</v>
      </c>
      <c r="G38" s="140" t="e">
        <f t="shared" ref="G38:K38" si="4">SUMPRODUCT($E31:$E37,G31:G37)</f>
        <v>#VALUE!</v>
      </c>
      <c r="H38" s="140" t="e">
        <f t="shared" si="4"/>
        <v>#VALUE!</v>
      </c>
      <c r="I38" s="140" t="e">
        <f t="shared" si="4"/>
        <v>#VALUE!</v>
      </c>
      <c r="J38" s="140" t="e">
        <f t="shared" si="4"/>
        <v>#VALUE!</v>
      </c>
      <c r="K38" s="140" t="e">
        <f t="shared" si="4"/>
        <v>#VALUE!</v>
      </c>
      <c r="L38" s="141" t="str">
        <f t="shared" ref="L38:R38" si="5">IF(COUNTIF(L31:L37,"N")&gt;0,"N","Y")</f>
        <v>Y</v>
      </c>
      <c r="M38" s="141" t="str">
        <f t="shared" si="5"/>
        <v>Y</v>
      </c>
      <c r="N38" s="141" t="str">
        <f t="shared" si="5"/>
        <v>Y</v>
      </c>
      <c r="O38" s="141" t="str">
        <f t="shared" si="5"/>
        <v>Y</v>
      </c>
      <c r="P38" s="141" t="str">
        <f t="shared" si="5"/>
        <v>Y</v>
      </c>
      <c r="Q38" s="141" t="str">
        <f t="shared" si="5"/>
        <v>Y</v>
      </c>
      <c r="R38" s="141" t="str">
        <f t="shared" si="5"/>
        <v>Y</v>
      </c>
      <c r="S38" s="142" t="e">
        <f>SUM(S31:S37)</f>
        <v>#VALUE!</v>
      </c>
      <c r="T38" s="72">
        <v>0</v>
      </c>
      <c r="U38" s="140" t="e">
        <f>SUMIF(U31:U37,"E",$S31:$S37)</f>
        <v>#VALUE!</v>
      </c>
      <c r="V38" s="143">
        <f>SUMIF(V31:V37,"T",$S31:$S37)</f>
        <v>0</v>
      </c>
      <c r="W38" s="144"/>
    </row>
    <row r="39" spans="2:23" x14ac:dyDescent="0.35">
      <c r="B39" s="532" t="s">
        <v>358</v>
      </c>
      <c r="C39" s="532"/>
      <c r="D39" s="532"/>
      <c r="E39" s="532"/>
      <c r="F39" s="532"/>
      <c r="G39" s="532"/>
      <c r="H39" s="532"/>
      <c r="I39" s="532"/>
      <c r="J39" s="145"/>
      <c r="K39" s="145"/>
      <c r="L39" s="145"/>
      <c r="M39" s="145"/>
      <c r="N39" s="145"/>
      <c r="O39" s="145"/>
      <c r="P39" s="145"/>
      <c r="Q39" s="145"/>
      <c r="R39" s="145"/>
      <c r="S39" s="145"/>
      <c r="T39" s="145"/>
      <c r="U39" s="145"/>
      <c r="V39" s="146"/>
      <c r="W39" s="114"/>
    </row>
    <row r="40" spans="2:23" x14ac:dyDescent="0.35">
      <c r="B40" s="147"/>
      <c r="C40" s="148"/>
      <c r="D40" s="149"/>
      <c r="E40" s="150" t="e">
        <f t="shared" ref="E40:E45" si="6">D40/$D$27</f>
        <v>#VALUE!</v>
      </c>
      <c r="F40" s="151"/>
      <c r="G40" s="151"/>
      <c r="H40" s="151"/>
      <c r="I40" s="151"/>
      <c r="J40" s="151"/>
      <c r="K40" s="151"/>
      <c r="L40" s="152"/>
      <c r="M40" s="153"/>
      <c r="N40" s="153"/>
      <c r="O40" s="153"/>
      <c r="P40" s="153"/>
      <c r="Q40" s="153"/>
      <c r="R40" s="154" t="s">
        <v>339</v>
      </c>
      <c r="S40" s="155"/>
      <c r="T40" s="87"/>
      <c r="U40" s="88"/>
      <c r="V40" s="156"/>
      <c r="W40" s="157" t="s">
        <v>343</v>
      </c>
    </row>
    <row r="41" spans="2:23" x14ac:dyDescent="0.35">
      <c r="B41" s="147"/>
      <c r="C41" s="148"/>
      <c r="D41" s="149"/>
      <c r="E41" s="150" t="e">
        <f t="shared" si="6"/>
        <v>#VALUE!</v>
      </c>
      <c r="F41" s="151"/>
      <c r="G41" s="151"/>
      <c r="H41" s="151"/>
      <c r="I41" s="151"/>
      <c r="J41" s="151"/>
      <c r="K41" s="151"/>
      <c r="L41" s="152"/>
      <c r="M41" s="153"/>
      <c r="N41" s="153"/>
      <c r="O41" s="153"/>
      <c r="P41" s="153"/>
      <c r="Q41" s="153"/>
      <c r="R41" s="154" t="s">
        <v>339</v>
      </c>
      <c r="S41" s="155"/>
      <c r="T41" s="87"/>
      <c r="U41" s="88"/>
      <c r="V41" s="156"/>
      <c r="W41" s="157" t="s">
        <v>343</v>
      </c>
    </row>
    <row r="42" spans="2:23" x14ac:dyDescent="0.35">
      <c r="B42" s="147"/>
      <c r="C42" s="148"/>
      <c r="D42" s="149"/>
      <c r="E42" s="150" t="e">
        <f t="shared" si="6"/>
        <v>#VALUE!</v>
      </c>
      <c r="F42" s="151"/>
      <c r="G42" s="151"/>
      <c r="H42" s="151"/>
      <c r="I42" s="151"/>
      <c r="J42" s="151"/>
      <c r="K42" s="151"/>
      <c r="L42" s="152"/>
      <c r="M42" s="153"/>
      <c r="N42" s="153"/>
      <c r="O42" s="153"/>
      <c r="P42" s="153"/>
      <c r="Q42" s="153"/>
      <c r="R42" s="154" t="s">
        <v>339</v>
      </c>
      <c r="S42" s="155"/>
      <c r="T42" s="87"/>
      <c r="U42" s="88"/>
      <c r="V42" s="156"/>
      <c r="W42" s="157" t="s">
        <v>343</v>
      </c>
    </row>
    <row r="43" spans="2:23" x14ac:dyDescent="0.35">
      <c r="B43" s="147"/>
      <c r="C43" s="148"/>
      <c r="D43" s="149"/>
      <c r="E43" s="150" t="e">
        <f t="shared" si="6"/>
        <v>#VALUE!</v>
      </c>
      <c r="F43" s="151"/>
      <c r="G43" s="151"/>
      <c r="H43" s="151"/>
      <c r="I43" s="151"/>
      <c r="J43" s="151"/>
      <c r="K43" s="151"/>
      <c r="L43" s="152"/>
      <c r="M43" s="153"/>
      <c r="N43" s="153"/>
      <c r="O43" s="153"/>
      <c r="P43" s="153"/>
      <c r="Q43" s="153"/>
      <c r="R43" s="154" t="s">
        <v>339</v>
      </c>
      <c r="S43" s="155"/>
      <c r="T43" s="87"/>
      <c r="U43" s="88"/>
      <c r="V43" s="156"/>
      <c r="W43" s="157" t="s">
        <v>343</v>
      </c>
    </row>
    <row r="44" spans="2:23" x14ac:dyDescent="0.35">
      <c r="B44" s="147"/>
      <c r="C44" s="148"/>
      <c r="D44" s="149"/>
      <c r="E44" s="150" t="e">
        <f t="shared" si="6"/>
        <v>#VALUE!</v>
      </c>
      <c r="F44" s="151"/>
      <c r="G44" s="151"/>
      <c r="H44" s="151"/>
      <c r="I44" s="151"/>
      <c r="J44" s="151"/>
      <c r="K44" s="151"/>
      <c r="L44" s="152"/>
      <c r="M44" s="153"/>
      <c r="N44" s="153"/>
      <c r="O44" s="153"/>
      <c r="P44" s="153"/>
      <c r="Q44" s="153"/>
      <c r="R44" s="154" t="s">
        <v>339</v>
      </c>
      <c r="S44" s="155"/>
      <c r="T44" s="87"/>
      <c r="U44" s="88"/>
      <c r="V44" s="156"/>
      <c r="W44" s="157" t="s">
        <v>343</v>
      </c>
    </row>
    <row r="45" spans="2:23" ht="15" thickBot="1" x14ac:dyDescent="0.4">
      <c r="B45" s="158"/>
      <c r="C45" s="159"/>
      <c r="D45" s="149"/>
      <c r="E45" s="150" t="e">
        <f t="shared" si="6"/>
        <v>#VALUE!</v>
      </c>
      <c r="F45" s="160"/>
      <c r="G45" s="160"/>
      <c r="H45" s="160"/>
      <c r="I45" s="160"/>
      <c r="J45" s="160"/>
      <c r="K45" s="160"/>
      <c r="L45" s="152"/>
      <c r="M45" s="160"/>
      <c r="N45" s="160"/>
      <c r="O45" s="160"/>
      <c r="P45" s="160"/>
      <c r="Q45" s="160"/>
      <c r="R45" s="154" t="s">
        <v>339</v>
      </c>
      <c r="S45" s="161"/>
      <c r="T45" s="95"/>
      <c r="U45" s="96"/>
      <c r="V45" s="162"/>
      <c r="W45" s="157" t="s">
        <v>343</v>
      </c>
    </row>
    <row r="46" spans="2:23" ht="39.9" customHeight="1" thickBot="1" x14ac:dyDescent="0.4">
      <c r="B46" s="528" t="s">
        <v>359</v>
      </c>
      <c r="C46" s="528"/>
      <c r="D46" s="139">
        <f>SUM(D40:D45)</f>
        <v>0</v>
      </c>
      <c r="E46" s="140" t="e">
        <f>SUM(E40:E45)</f>
        <v>#VALUE!</v>
      </c>
      <c r="F46" s="163"/>
      <c r="G46" s="163"/>
      <c r="H46" s="163"/>
      <c r="I46" s="163"/>
      <c r="J46" s="164"/>
      <c r="K46" s="164"/>
      <c r="L46" s="164"/>
      <c r="M46" s="164"/>
      <c r="N46" s="164"/>
      <c r="O46" s="164"/>
      <c r="P46" s="164"/>
      <c r="Q46" s="164"/>
      <c r="R46" s="164"/>
      <c r="S46" s="165"/>
      <c r="T46" s="101"/>
      <c r="U46" s="102"/>
      <c r="V46" s="103"/>
      <c r="W46" s="166"/>
    </row>
    <row r="47" spans="2:23" ht="15" thickBot="1" x14ac:dyDescent="0.4">
      <c r="B47" s="528" t="s">
        <v>345</v>
      </c>
      <c r="C47" s="528"/>
      <c r="D47" s="139">
        <f>SUM(D38,D46)</f>
        <v>0</v>
      </c>
      <c r="E47" s="140" t="e">
        <f>SUM(E38,E46)</f>
        <v>#VALUE!</v>
      </c>
      <c r="F47" s="163"/>
      <c r="G47" s="163"/>
      <c r="H47" s="163"/>
      <c r="I47" s="163"/>
      <c r="J47" s="164"/>
      <c r="K47" s="164"/>
      <c r="L47" s="164"/>
      <c r="M47" s="164"/>
      <c r="N47" s="164"/>
      <c r="O47" s="164"/>
      <c r="P47" s="164"/>
      <c r="Q47" s="164"/>
      <c r="R47" s="164"/>
      <c r="S47" s="165"/>
      <c r="T47" s="101"/>
      <c r="U47" s="102"/>
      <c r="V47" s="103"/>
      <c r="W47" s="166"/>
    </row>
    <row r="48" spans="2:23" ht="15" thickBot="1" x14ac:dyDescent="0.4">
      <c r="B48" s="527" t="s">
        <v>346</v>
      </c>
      <c r="C48" s="527"/>
      <c r="D48" s="527"/>
      <c r="E48" s="527"/>
      <c r="F48" s="167"/>
      <c r="G48" s="167"/>
      <c r="H48" s="167"/>
      <c r="I48" s="167"/>
      <c r="J48" s="113"/>
      <c r="K48" s="113"/>
      <c r="L48" s="113"/>
      <c r="M48" s="113"/>
      <c r="N48" s="113"/>
      <c r="O48" s="113"/>
      <c r="P48" s="113"/>
      <c r="Q48" s="113"/>
      <c r="R48" s="113"/>
      <c r="S48" s="167"/>
      <c r="T48" s="106"/>
      <c r="U48" s="106"/>
      <c r="V48" s="106"/>
      <c r="W48" s="114"/>
    </row>
    <row r="49" spans="1:23" ht="15" thickBot="1" x14ac:dyDescent="0.4">
      <c r="B49" s="528" t="s">
        <v>360</v>
      </c>
      <c r="C49" s="528"/>
      <c r="D49" s="168"/>
      <c r="E49" s="169" t="e">
        <f>D49/$D$27</f>
        <v>#VALUE!</v>
      </c>
      <c r="F49" s="167"/>
      <c r="G49" s="167"/>
      <c r="H49" s="167"/>
      <c r="I49" s="167"/>
      <c r="J49" s="113"/>
      <c r="K49" s="113"/>
      <c r="L49" s="113"/>
      <c r="M49" s="113"/>
      <c r="N49" s="113"/>
      <c r="O49" s="113"/>
      <c r="P49" s="113"/>
      <c r="Q49" s="113"/>
      <c r="R49" s="113"/>
      <c r="S49" s="167"/>
      <c r="T49" s="106"/>
      <c r="U49" s="106"/>
      <c r="V49" s="106"/>
      <c r="W49" s="114"/>
    </row>
    <row r="50" spans="1:23" ht="15" thickBot="1" x14ac:dyDescent="0.4">
      <c r="B50" s="528" t="s">
        <v>348</v>
      </c>
      <c r="C50" s="528"/>
      <c r="D50" s="168">
        <f>D47+D49</f>
        <v>0</v>
      </c>
      <c r="E50" s="169" t="e">
        <f>E47+E49</f>
        <v>#VALUE!</v>
      </c>
      <c r="F50" s="167"/>
      <c r="G50" s="167"/>
      <c r="H50" s="167"/>
      <c r="I50" s="167"/>
      <c r="J50" s="113"/>
      <c r="K50" s="113"/>
      <c r="L50" s="113"/>
      <c r="M50" s="113"/>
      <c r="N50" s="113"/>
      <c r="O50" s="113"/>
      <c r="P50" s="113"/>
      <c r="Q50" s="113"/>
      <c r="R50" s="113"/>
      <c r="S50" s="167"/>
      <c r="T50" s="106"/>
      <c r="U50" s="106"/>
      <c r="V50" s="106"/>
      <c r="W50" s="114"/>
    </row>
    <row r="53" spans="1:23" ht="21" customHeight="1" x14ac:dyDescent="0.35">
      <c r="A53" s="533" t="s">
        <v>361</v>
      </c>
      <c r="B53" s="534"/>
    </row>
    <row r="54" spans="1:23" ht="15" thickBot="1" x14ac:dyDescent="0.4"/>
    <row r="55" spans="1:23" ht="15" thickBot="1" x14ac:dyDescent="0.4">
      <c r="B55" s="535"/>
      <c r="C55" s="535"/>
      <c r="D55" s="535"/>
      <c r="E55" s="535"/>
      <c r="F55" s="536" t="s">
        <v>310</v>
      </c>
      <c r="G55" s="536"/>
      <c r="H55" s="536"/>
      <c r="I55" s="536"/>
      <c r="J55" s="536"/>
      <c r="K55" s="536"/>
      <c r="L55" s="537" t="s">
        <v>311</v>
      </c>
      <c r="M55" s="537"/>
      <c r="N55" s="537"/>
      <c r="O55" s="537"/>
      <c r="P55" s="537"/>
      <c r="Q55" s="537"/>
      <c r="R55" s="20"/>
      <c r="S55" s="20"/>
      <c r="T55" s="20"/>
      <c r="U55" s="20"/>
      <c r="V55" s="20"/>
      <c r="W55" s="114"/>
    </row>
    <row r="56" spans="1:23" ht="77.150000000000006" customHeight="1" thickBot="1" x14ac:dyDescent="0.4">
      <c r="B56" s="23" t="s">
        <v>312</v>
      </c>
      <c r="C56" s="24" t="s">
        <v>313</v>
      </c>
      <c r="D56" s="24" t="s">
        <v>362</v>
      </c>
      <c r="E56" s="24" t="s">
        <v>363</v>
      </c>
      <c r="F56" s="25" t="s">
        <v>316</v>
      </c>
      <c r="G56" s="26" t="s">
        <v>317</v>
      </c>
      <c r="H56" s="27" t="s">
        <v>318</v>
      </c>
      <c r="I56" s="28" t="s">
        <v>319</v>
      </c>
      <c r="J56" s="29" t="s">
        <v>320</v>
      </c>
      <c r="K56" s="30" t="s">
        <v>321</v>
      </c>
      <c r="L56" s="31" t="s">
        <v>322</v>
      </c>
      <c r="M56" s="31" t="s">
        <v>323</v>
      </c>
      <c r="N56" s="31" t="s">
        <v>324</v>
      </c>
      <c r="O56" s="31" t="s">
        <v>325</v>
      </c>
      <c r="P56" s="32" t="s">
        <v>326</v>
      </c>
      <c r="Q56" s="33" t="s">
        <v>327</v>
      </c>
      <c r="R56" s="34" t="s">
        <v>328</v>
      </c>
      <c r="S56" s="23" t="s">
        <v>364</v>
      </c>
      <c r="T56" s="23" t="s">
        <v>365</v>
      </c>
      <c r="U56" s="23" t="s">
        <v>331</v>
      </c>
      <c r="V56" s="23" t="s">
        <v>332</v>
      </c>
      <c r="W56" s="115"/>
    </row>
    <row r="57" spans="1:23" ht="24.5" thickBot="1" x14ac:dyDescent="0.4">
      <c r="B57" s="36" t="s">
        <v>23</v>
      </c>
      <c r="C57" s="36"/>
      <c r="D57" s="37" t="s">
        <v>333</v>
      </c>
      <c r="E57" s="36" t="s">
        <v>74</v>
      </c>
      <c r="F57" s="38" t="s">
        <v>74</v>
      </c>
      <c r="G57" s="38" t="s">
        <v>74</v>
      </c>
      <c r="H57" s="39" t="s">
        <v>74</v>
      </c>
      <c r="I57" s="38" t="s">
        <v>74</v>
      </c>
      <c r="J57" s="38" t="s">
        <v>74</v>
      </c>
      <c r="K57" s="38" t="s">
        <v>74</v>
      </c>
      <c r="L57" s="36" t="s">
        <v>334</v>
      </c>
      <c r="M57" s="36" t="s">
        <v>334</v>
      </c>
      <c r="N57" s="36" t="s">
        <v>334</v>
      </c>
      <c r="O57" s="36" t="s">
        <v>334</v>
      </c>
      <c r="P57" s="36" t="s">
        <v>334</v>
      </c>
      <c r="Q57" s="36" t="s">
        <v>334</v>
      </c>
      <c r="R57" s="36" t="s">
        <v>334</v>
      </c>
      <c r="S57" s="40" t="s">
        <v>74</v>
      </c>
      <c r="T57" s="36" t="s">
        <v>74</v>
      </c>
      <c r="U57" s="36" t="s">
        <v>335</v>
      </c>
      <c r="V57" s="36" t="s">
        <v>336</v>
      </c>
      <c r="W57" s="116"/>
    </row>
    <row r="58" spans="1:23" ht="15" thickBot="1" x14ac:dyDescent="0.4">
      <c r="B58" s="530" t="s">
        <v>337</v>
      </c>
      <c r="C58" s="530"/>
      <c r="D58" s="530"/>
      <c r="E58" s="117">
        <f>E63+E67</f>
        <v>0</v>
      </c>
      <c r="F58" s="118"/>
      <c r="G58" s="118"/>
      <c r="H58" s="118"/>
      <c r="I58" s="118"/>
      <c r="J58" s="118"/>
      <c r="K58" s="118"/>
      <c r="L58" s="119"/>
      <c r="M58" s="119"/>
      <c r="N58" s="119"/>
      <c r="O58" s="119"/>
      <c r="P58" s="119"/>
      <c r="Q58" s="119"/>
      <c r="R58" s="120"/>
      <c r="S58" s="121"/>
      <c r="T58" s="119"/>
      <c r="U58" s="119"/>
      <c r="V58" s="122"/>
      <c r="W58" s="116"/>
    </row>
    <row r="59" spans="1:23" x14ac:dyDescent="0.35">
      <c r="B59" s="531" t="s">
        <v>338</v>
      </c>
      <c r="C59" s="531"/>
      <c r="D59" s="531"/>
      <c r="E59" s="531"/>
      <c r="F59" s="531"/>
      <c r="G59" s="531"/>
      <c r="H59" s="531"/>
      <c r="I59" s="531"/>
      <c r="J59" s="123"/>
      <c r="K59" s="123"/>
      <c r="L59" s="123"/>
      <c r="M59" s="123"/>
      <c r="N59" s="123"/>
      <c r="O59" s="123"/>
      <c r="P59" s="123"/>
      <c r="Q59" s="123"/>
      <c r="R59" s="123"/>
      <c r="S59" s="124"/>
      <c r="T59" s="125"/>
      <c r="U59" s="125"/>
      <c r="V59" s="126"/>
      <c r="W59" s="116"/>
    </row>
    <row r="60" spans="1:23" x14ac:dyDescent="0.35">
      <c r="B60" s="127"/>
      <c r="C60" s="128"/>
      <c r="D60" s="129"/>
      <c r="E60" s="130"/>
      <c r="F60" s="130"/>
      <c r="G60" s="130"/>
      <c r="H60" s="130"/>
      <c r="I60" s="130"/>
      <c r="J60" s="130"/>
      <c r="K60" s="130"/>
      <c r="L60" s="131" t="s">
        <v>339</v>
      </c>
      <c r="M60" s="131" t="s">
        <v>355</v>
      </c>
      <c r="N60" s="131" t="s">
        <v>355</v>
      </c>
      <c r="O60" s="131" t="s">
        <v>355</v>
      </c>
      <c r="P60" s="131" t="s">
        <v>355</v>
      </c>
      <c r="Q60" s="131" t="s">
        <v>355</v>
      </c>
      <c r="R60" s="131" t="s">
        <v>355</v>
      </c>
      <c r="S60" s="132">
        <f>E60</f>
        <v>0</v>
      </c>
      <c r="T60" s="58">
        <v>0</v>
      </c>
      <c r="U60" s="59" t="s">
        <v>339</v>
      </c>
      <c r="V60" s="133" t="s">
        <v>339</v>
      </c>
      <c r="W60" s="114"/>
    </row>
    <row r="61" spans="1:23" x14ac:dyDescent="0.35">
      <c r="B61" s="127"/>
      <c r="C61" s="128"/>
      <c r="D61" s="129"/>
      <c r="E61" s="130"/>
      <c r="F61" s="130"/>
      <c r="G61" s="130"/>
      <c r="H61" s="130"/>
      <c r="I61" s="130"/>
      <c r="J61" s="130"/>
      <c r="K61" s="130"/>
      <c r="L61" s="131" t="s">
        <v>339</v>
      </c>
      <c r="M61" s="131" t="s">
        <v>355</v>
      </c>
      <c r="N61" s="131" t="s">
        <v>355</v>
      </c>
      <c r="O61" s="131" t="s">
        <v>355</v>
      </c>
      <c r="P61" s="131" t="s">
        <v>355</v>
      </c>
      <c r="Q61" s="131" t="s">
        <v>355</v>
      </c>
      <c r="R61" s="131" t="s">
        <v>355</v>
      </c>
      <c r="S61" s="132">
        <f>E61</f>
        <v>0</v>
      </c>
      <c r="T61" s="58">
        <v>0</v>
      </c>
      <c r="U61" s="59" t="s">
        <v>339</v>
      </c>
      <c r="V61" s="133" t="s">
        <v>339</v>
      </c>
      <c r="W61" s="114"/>
    </row>
    <row r="62" spans="1:23" x14ac:dyDescent="0.35">
      <c r="B62" s="134"/>
      <c r="C62" s="135"/>
      <c r="D62" s="136"/>
      <c r="E62" s="130"/>
      <c r="F62" s="130"/>
      <c r="G62" s="137"/>
      <c r="H62" s="137"/>
      <c r="I62" s="137"/>
      <c r="J62" s="130"/>
      <c r="K62" s="137"/>
      <c r="L62" s="131" t="s">
        <v>339</v>
      </c>
      <c r="M62" s="131" t="s">
        <v>355</v>
      </c>
      <c r="N62" s="131" t="s">
        <v>355</v>
      </c>
      <c r="O62" s="131" t="s">
        <v>355</v>
      </c>
      <c r="P62" s="131" t="s">
        <v>355</v>
      </c>
      <c r="Q62" s="131" t="s">
        <v>355</v>
      </c>
      <c r="R62" s="131" t="s">
        <v>355</v>
      </c>
      <c r="S62" s="132">
        <f>E62</f>
        <v>0</v>
      </c>
      <c r="T62" s="65">
        <v>0</v>
      </c>
      <c r="U62" s="66" t="s">
        <v>339</v>
      </c>
      <c r="V62" s="138" t="s">
        <v>339</v>
      </c>
      <c r="W62" s="114"/>
    </row>
    <row r="63" spans="1:23" ht="25.5" customHeight="1" thickBot="1" x14ac:dyDescent="0.4">
      <c r="B63" s="528" t="s">
        <v>366</v>
      </c>
      <c r="C63" s="528"/>
      <c r="D63" s="139">
        <f>SUM(D60:D62)</f>
        <v>0</v>
      </c>
      <c r="E63" s="140">
        <f>SUM(E60:E62)</f>
        <v>0</v>
      </c>
      <c r="F63" s="140">
        <f>SUM(E60:E62)</f>
        <v>0</v>
      </c>
      <c r="G63" s="140">
        <f t="shared" ref="G63:K63" si="7">SUMPRODUCT($E60:$E62,G60:G62)</f>
        <v>0</v>
      </c>
      <c r="H63" s="140">
        <f t="shared" si="7"/>
        <v>0</v>
      </c>
      <c r="I63" s="140">
        <f t="shared" si="7"/>
        <v>0</v>
      </c>
      <c r="J63" s="140">
        <f t="shared" si="7"/>
        <v>0</v>
      </c>
      <c r="K63" s="140">
        <f t="shared" si="7"/>
        <v>0</v>
      </c>
      <c r="L63" s="141" t="str">
        <f t="shared" ref="L63:R63" si="8">IF(COUNTIF(L60:L62,"N")&gt;0,"N","Y")</f>
        <v>Y</v>
      </c>
      <c r="M63" s="141" t="str">
        <f t="shared" si="8"/>
        <v>Y</v>
      </c>
      <c r="N63" s="141" t="str">
        <f t="shared" si="8"/>
        <v>Y</v>
      </c>
      <c r="O63" s="141" t="str">
        <f t="shared" si="8"/>
        <v>Y</v>
      </c>
      <c r="P63" s="141" t="str">
        <f t="shared" si="8"/>
        <v>Y</v>
      </c>
      <c r="Q63" s="141" t="str">
        <f t="shared" si="8"/>
        <v>Y</v>
      </c>
      <c r="R63" s="141" t="str">
        <f t="shared" si="8"/>
        <v>Y</v>
      </c>
      <c r="S63" s="142">
        <f>SUM(S60:S62)</f>
        <v>0</v>
      </c>
      <c r="T63" s="72">
        <v>0</v>
      </c>
      <c r="U63" s="140">
        <f>SUMIF(U60:U62,"E",$S60:$S62)</f>
        <v>0</v>
      </c>
      <c r="V63" s="143">
        <f>SUMIF(V60:V62,"T",$S60:$S62)</f>
        <v>0</v>
      </c>
      <c r="W63" s="144"/>
    </row>
    <row r="64" spans="1:23" x14ac:dyDescent="0.35">
      <c r="B64" s="532" t="s">
        <v>342</v>
      </c>
      <c r="C64" s="532"/>
      <c r="D64" s="532"/>
      <c r="E64" s="532"/>
      <c r="F64" s="532"/>
      <c r="G64" s="532"/>
      <c r="H64" s="532"/>
      <c r="I64" s="532"/>
      <c r="J64" s="145"/>
      <c r="K64" s="145"/>
      <c r="L64" s="145"/>
      <c r="M64" s="145"/>
      <c r="N64" s="145"/>
      <c r="O64" s="145"/>
      <c r="P64" s="145"/>
      <c r="Q64" s="145"/>
      <c r="R64" s="145"/>
      <c r="S64" s="145"/>
      <c r="T64" s="145"/>
      <c r="U64" s="145"/>
      <c r="V64" s="146"/>
      <c r="W64" s="114"/>
    </row>
    <row r="65" spans="2:23" x14ac:dyDescent="0.35">
      <c r="B65" s="147"/>
      <c r="C65" s="148"/>
      <c r="D65" s="149"/>
      <c r="E65" s="150">
        <f>D65/$D$19</f>
        <v>0</v>
      </c>
      <c r="F65" s="151"/>
      <c r="G65" s="151"/>
      <c r="H65" s="151"/>
      <c r="I65" s="151"/>
      <c r="J65" s="151"/>
      <c r="K65" s="151"/>
      <c r="L65" s="152"/>
      <c r="M65" s="153"/>
      <c r="N65" s="153"/>
      <c r="O65" s="153"/>
      <c r="P65" s="153"/>
      <c r="Q65" s="153"/>
      <c r="R65" s="154"/>
      <c r="S65" s="155"/>
      <c r="T65" s="87"/>
      <c r="U65" s="88"/>
      <c r="V65" s="156"/>
      <c r="W65" s="157" t="s">
        <v>343</v>
      </c>
    </row>
    <row r="66" spans="2:23" ht="15" thickBot="1" x14ac:dyDescent="0.4">
      <c r="B66" s="158"/>
      <c r="C66" s="159"/>
      <c r="D66" s="149"/>
      <c r="E66" s="150">
        <f>D66/$D$19</f>
        <v>0</v>
      </c>
      <c r="F66" s="160"/>
      <c r="G66" s="160"/>
      <c r="H66" s="160"/>
      <c r="I66" s="160"/>
      <c r="J66" s="160"/>
      <c r="K66" s="160"/>
      <c r="L66" s="152"/>
      <c r="M66" s="160"/>
      <c r="N66" s="160"/>
      <c r="O66" s="160"/>
      <c r="P66" s="160"/>
      <c r="Q66" s="160"/>
      <c r="R66" s="154"/>
      <c r="S66" s="161"/>
      <c r="T66" s="95"/>
      <c r="U66" s="96"/>
      <c r="V66" s="162"/>
      <c r="W66" s="157" t="s">
        <v>343</v>
      </c>
    </row>
    <row r="67" spans="2:23" ht="38.15" customHeight="1" thickBot="1" x14ac:dyDescent="0.4">
      <c r="B67" s="528" t="s">
        <v>367</v>
      </c>
      <c r="C67" s="528"/>
      <c r="D67" s="139">
        <f>SUM(D65:D66)</f>
        <v>0</v>
      </c>
      <c r="E67" s="140">
        <f>SUM(E65:E66)</f>
        <v>0</v>
      </c>
      <c r="F67" s="163"/>
      <c r="G67" s="163"/>
      <c r="H67" s="163"/>
      <c r="I67" s="163"/>
      <c r="J67" s="164"/>
      <c r="K67" s="164"/>
      <c r="L67" s="164"/>
      <c r="M67" s="164"/>
      <c r="N67" s="164"/>
      <c r="O67" s="164"/>
      <c r="P67" s="164"/>
      <c r="Q67" s="164"/>
      <c r="R67" s="164"/>
      <c r="S67" s="165"/>
      <c r="T67" s="101"/>
      <c r="U67" s="102"/>
      <c r="V67" s="103"/>
      <c r="W67" s="166"/>
    </row>
    <row r="68" spans="2:23" ht="15" thickBot="1" x14ac:dyDescent="0.4">
      <c r="B68" s="528" t="s">
        <v>345</v>
      </c>
      <c r="C68" s="528"/>
      <c r="D68" s="139">
        <f>SUM(D63,D67)</f>
        <v>0</v>
      </c>
      <c r="E68" s="140">
        <f>SUM(E63,E67)</f>
        <v>0</v>
      </c>
      <c r="F68" s="163"/>
      <c r="G68" s="163"/>
      <c r="H68" s="163"/>
      <c r="I68" s="163"/>
      <c r="J68" s="164"/>
      <c r="K68" s="164"/>
      <c r="L68" s="164"/>
      <c r="M68" s="164"/>
      <c r="N68" s="164"/>
      <c r="O68" s="164"/>
      <c r="P68" s="164"/>
      <c r="Q68" s="164"/>
      <c r="R68" s="164"/>
      <c r="S68" s="165"/>
      <c r="T68" s="101"/>
      <c r="U68" s="102"/>
      <c r="V68" s="103"/>
      <c r="W68" s="166"/>
    </row>
    <row r="69" spans="2:23" ht="15" thickBot="1" x14ac:dyDescent="0.4">
      <c r="B69" s="527" t="s">
        <v>346</v>
      </c>
      <c r="C69" s="527"/>
      <c r="D69" s="527"/>
      <c r="E69" s="527"/>
      <c r="F69" s="167"/>
      <c r="G69" s="167"/>
      <c r="H69" s="167"/>
      <c r="I69" s="167"/>
      <c r="J69" s="113"/>
      <c r="K69" s="113"/>
      <c r="L69" s="113"/>
      <c r="M69" s="113"/>
      <c r="N69" s="113"/>
      <c r="O69" s="113"/>
      <c r="P69" s="113"/>
      <c r="Q69" s="113"/>
      <c r="R69" s="113"/>
      <c r="S69" s="167"/>
      <c r="T69" s="106"/>
      <c r="U69" s="106"/>
      <c r="V69" s="106"/>
      <c r="W69" s="114"/>
    </row>
    <row r="70" spans="2:23" ht="15" thickBot="1" x14ac:dyDescent="0.4">
      <c r="B70" s="528" t="s">
        <v>368</v>
      </c>
      <c r="C70" s="528"/>
      <c r="D70" s="168"/>
      <c r="E70" s="169">
        <f>D70/$D$19</f>
        <v>0</v>
      </c>
      <c r="F70" s="167"/>
      <c r="G70" s="167"/>
      <c r="H70" s="167"/>
      <c r="I70" s="167"/>
      <c r="J70" s="113"/>
      <c r="K70" s="113"/>
      <c r="L70" s="113"/>
      <c r="M70" s="113"/>
      <c r="N70" s="113"/>
      <c r="O70" s="113"/>
      <c r="P70" s="113"/>
      <c r="Q70" s="113"/>
      <c r="R70" s="113"/>
      <c r="S70" s="167"/>
      <c r="T70" s="106"/>
      <c r="U70" s="106"/>
      <c r="V70" s="106"/>
      <c r="W70" s="114"/>
    </row>
    <row r="71" spans="2:23" ht="15" thickBot="1" x14ac:dyDescent="0.4">
      <c r="B71" s="528" t="s">
        <v>348</v>
      </c>
      <c r="C71" s="528"/>
      <c r="D71" s="168">
        <f>D68+D70</f>
        <v>0</v>
      </c>
      <c r="E71" s="169">
        <f>E68+E70</f>
        <v>0</v>
      </c>
      <c r="F71" s="167"/>
      <c r="G71" s="167"/>
      <c r="H71" s="167"/>
      <c r="I71" s="167"/>
      <c r="J71" s="113"/>
      <c r="K71" s="113"/>
      <c r="L71" s="113"/>
      <c r="M71" s="113"/>
      <c r="N71" s="113"/>
      <c r="O71" s="113"/>
      <c r="P71" s="113"/>
      <c r="Q71" s="113"/>
      <c r="R71" s="113"/>
      <c r="S71" s="167"/>
      <c r="T71" s="106"/>
      <c r="U71" s="106"/>
      <c r="V71" s="106"/>
      <c r="W71" s="114"/>
    </row>
  </sheetData>
  <mergeCells count="40">
    <mergeCell ref="L26:Q26"/>
    <mergeCell ref="B17:E17"/>
    <mergeCell ref="B18:C18"/>
    <mergeCell ref="B19:C19"/>
    <mergeCell ref="L3:Q3"/>
    <mergeCell ref="B6:D6"/>
    <mergeCell ref="B7:I7"/>
    <mergeCell ref="B11:C11"/>
    <mergeCell ref="B48:E48"/>
    <mergeCell ref="A2:B2"/>
    <mergeCell ref="A24:B24"/>
    <mergeCell ref="B26:E26"/>
    <mergeCell ref="F26:K26"/>
    <mergeCell ref="B3:E3"/>
    <mergeCell ref="F3:K3"/>
    <mergeCell ref="B30:I30"/>
    <mergeCell ref="B38:C38"/>
    <mergeCell ref="B39:I39"/>
    <mergeCell ref="B46:C46"/>
    <mergeCell ref="B47:C47"/>
    <mergeCell ref="B29:D29"/>
    <mergeCell ref="B12:I12"/>
    <mergeCell ref="B15:C15"/>
    <mergeCell ref="B16:C16"/>
    <mergeCell ref="B69:E69"/>
    <mergeCell ref="B70:C70"/>
    <mergeCell ref="B71:C71"/>
    <mergeCell ref="A1:V1"/>
    <mergeCell ref="B58:D58"/>
    <mergeCell ref="B59:I59"/>
    <mergeCell ref="B63:C63"/>
    <mergeCell ref="B64:I64"/>
    <mergeCell ref="B67:C67"/>
    <mergeCell ref="B68:C68"/>
    <mergeCell ref="B49:C49"/>
    <mergeCell ref="B50:C50"/>
    <mergeCell ref="A53:B53"/>
    <mergeCell ref="B55:E55"/>
    <mergeCell ref="F55:K55"/>
    <mergeCell ref="L55:Q55"/>
  </mergeCells>
  <pageMargins left="0.7" right="0.7" top="0.75" bottom="0.75" header="0.511811023622047" footer="0.511811023622047"/>
  <pageSetup orientation="portrait" horizontalDpi="300" verticalDpi="300"/>
  <headerFooter>
    <oddFooter>&amp;L_x000D_&amp;1#&amp;"Calibri"&amp;10&amp;K000000 C2 - Interne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E7FB6-30E8-4C50-AF09-F3A23ECFCF8A}">
  <sheetPr filterMode="1"/>
  <dimension ref="A2:G143"/>
  <sheetViews>
    <sheetView workbookViewId="0"/>
  </sheetViews>
  <sheetFormatPr baseColWidth="10" defaultColWidth="11.54296875" defaultRowHeight="12.5" x14ac:dyDescent="0.25"/>
  <cols>
    <col min="1" max="1" width="30.81640625" style="347" bestFit="1" customWidth="1"/>
    <col min="2" max="2" width="30.36328125" style="347" hidden="1" customWidth="1"/>
    <col min="3" max="3" width="52.81640625" style="347" hidden="1" customWidth="1"/>
    <col min="4" max="4" width="11.1796875" style="347" bestFit="1" customWidth="1"/>
    <col min="5" max="5" width="86.08984375" style="347" bestFit="1" customWidth="1"/>
    <col min="6" max="6" width="91.453125" style="347" bestFit="1" customWidth="1"/>
    <col min="7" max="16384" width="11.54296875" style="347"/>
  </cols>
  <sheetData>
    <row r="2" spans="1:7" s="341" customFormat="1" ht="15.5" thickBot="1" x14ac:dyDescent="0.45">
      <c r="A2" s="340" t="s">
        <v>470</v>
      </c>
      <c r="B2" s="340" t="s">
        <v>471</v>
      </c>
      <c r="C2" s="340" t="s">
        <v>472</v>
      </c>
      <c r="D2" s="340" t="s">
        <v>473</v>
      </c>
      <c r="E2" s="340" t="s">
        <v>474</v>
      </c>
      <c r="F2" s="340" t="s">
        <v>475</v>
      </c>
    </row>
    <row r="3" spans="1:7" s="341" customFormat="1" ht="31.25" customHeight="1" x14ac:dyDescent="0.4">
      <c r="A3" s="342" t="s">
        <v>476</v>
      </c>
      <c r="B3" s="288" t="s">
        <v>477</v>
      </c>
      <c r="C3" s="342" t="s">
        <v>478</v>
      </c>
      <c r="D3" s="289" t="s">
        <v>478</v>
      </c>
      <c r="E3" s="288" t="s">
        <v>479</v>
      </c>
      <c r="F3" s="288" t="s">
        <v>480</v>
      </c>
      <c r="G3" s="341" t="s">
        <v>792</v>
      </c>
    </row>
    <row r="4" spans="1:7" s="341" customFormat="1" ht="48.65" hidden="1" customHeight="1" x14ac:dyDescent="0.4">
      <c r="A4" s="343" t="s">
        <v>481</v>
      </c>
      <c r="B4" s="290" t="s">
        <v>481</v>
      </c>
      <c r="C4" s="343" t="s">
        <v>481</v>
      </c>
      <c r="D4" s="291" t="s">
        <v>482</v>
      </c>
      <c r="E4" s="290" t="s">
        <v>483</v>
      </c>
      <c r="F4" s="290" t="s">
        <v>484</v>
      </c>
    </row>
    <row r="5" spans="1:7" s="341" customFormat="1" ht="30.65" customHeight="1" x14ac:dyDescent="0.4">
      <c r="A5" s="344" t="s">
        <v>476</v>
      </c>
      <c r="B5" s="292" t="s">
        <v>485</v>
      </c>
      <c r="C5" s="344" t="s">
        <v>486</v>
      </c>
      <c r="D5" s="293" t="s">
        <v>487</v>
      </c>
      <c r="E5" s="292" t="s">
        <v>488</v>
      </c>
      <c r="F5" s="292" t="s">
        <v>489</v>
      </c>
      <c r="G5" s="341" t="s">
        <v>792</v>
      </c>
    </row>
    <row r="6" spans="1:7" s="341" customFormat="1" ht="30.65" customHeight="1" x14ac:dyDescent="0.4">
      <c r="A6" s="313" t="s">
        <v>476</v>
      </c>
      <c r="B6" s="294" t="s">
        <v>485</v>
      </c>
      <c r="C6" s="313" t="s">
        <v>486</v>
      </c>
      <c r="D6" s="295" t="s">
        <v>490</v>
      </c>
      <c r="E6" s="294" t="s">
        <v>491</v>
      </c>
      <c r="F6" s="294" t="s">
        <v>492</v>
      </c>
      <c r="G6" s="341" t="s">
        <v>792</v>
      </c>
    </row>
    <row r="7" spans="1:7" s="341" customFormat="1" ht="30.65" customHeight="1" x14ac:dyDescent="0.4">
      <c r="A7" s="313" t="s">
        <v>476</v>
      </c>
      <c r="B7" s="294" t="s">
        <v>485</v>
      </c>
      <c r="C7" s="313" t="s">
        <v>486</v>
      </c>
      <c r="D7" s="295" t="s">
        <v>493</v>
      </c>
      <c r="E7" s="294" t="s">
        <v>494</v>
      </c>
      <c r="F7" s="294" t="s">
        <v>492</v>
      </c>
      <c r="G7" s="341" t="s">
        <v>792</v>
      </c>
    </row>
    <row r="8" spans="1:7" s="341" customFormat="1" ht="30.65" customHeight="1" x14ac:dyDescent="0.4">
      <c r="A8" s="313" t="s">
        <v>476</v>
      </c>
      <c r="B8" s="294" t="s">
        <v>485</v>
      </c>
      <c r="C8" s="313" t="s">
        <v>486</v>
      </c>
      <c r="D8" s="308" t="s">
        <v>495</v>
      </c>
      <c r="E8" s="294" t="s">
        <v>496</v>
      </c>
      <c r="F8" s="294" t="s">
        <v>497</v>
      </c>
    </row>
    <row r="9" spans="1:7" s="341" customFormat="1" ht="30.65" customHeight="1" x14ac:dyDescent="0.4">
      <c r="A9" s="313" t="s">
        <v>476</v>
      </c>
      <c r="B9" s="294" t="s">
        <v>485</v>
      </c>
      <c r="C9" s="313" t="s">
        <v>486</v>
      </c>
      <c r="D9" s="308" t="s">
        <v>498</v>
      </c>
      <c r="E9" s="294" t="s">
        <v>218</v>
      </c>
      <c r="F9" s="294" t="s">
        <v>499</v>
      </c>
    </row>
    <row r="10" spans="1:7" s="341" customFormat="1" ht="30.65" customHeight="1" x14ac:dyDescent="0.4">
      <c r="A10" s="314" t="s">
        <v>476</v>
      </c>
      <c r="B10" s="296" t="s">
        <v>485</v>
      </c>
      <c r="C10" s="297" t="s">
        <v>500</v>
      </c>
      <c r="D10" s="298" t="s">
        <v>501</v>
      </c>
      <c r="E10" s="309" t="s">
        <v>502</v>
      </c>
      <c r="F10" s="299" t="s">
        <v>503</v>
      </c>
    </row>
    <row r="11" spans="1:7" s="345" customFormat="1" ht="30.65" customHeight="1" x14ac:dyDescent="0.4">
      <c r="A11" s="316" t="s">
        <v>476</v>
      </c>
      <c r="B11" s="299" t="s">
        <v>485</v>
      </c>
      <c r="C11" s="300" t="s">
        <v>500</v>
      </c>
      <c r="D11" s="301" t="s">
        <v>504</v>
      </c>
      <c r="E11" s="302" t="s">
        <v>505</v>
      </c>
      <c r="F11" s="299" t="s">
        <v>503</v>
      </c>
    </row>
    <row r="12" spans="1:7" s="345" customFormat="1" ht="30.65" customHeight="1" x14ac:dyDescent="0.4">
      <c r="A12" s="316" t="s">
        <v>476</v>
      </c>
      <c r="B12" s="299" t="s">
        <v>485</v>
      </c>
      <c r="C12" s="300" t="s">
        <v>500</v>
      </c>
      <c r="D12" s="301" t="s">
        <v>506</v>
      </c>
      <c r="E12" s="299" t="s">
        <v>507</v>
      </c>
      <c r="F12" s="299" t="s">
        <v>503</v>
      </c>
    </row>
    <row r="13" spans="1:7" s="345" customFormat="1" ht="30.65" customHeight="1" x14ac:dyDescent="0.4">
      <c r="A13" s="316" t="s">
        <v>476</v>
      </c>
      <c r="B13" s="299" t="s">
        <v>485</v>
      </c>
      <c r="C13" s="300" t="s">
        <v>500</v>
      </c>
      <c r="D13" s="301" t="s">
        <v>508</v>
      </c>
      <c r="E13" s="299" t="s">
        <v>509</v>
      </c>
      <c r="F13" s="299" t="s">
        <v>503</v>
      </c>
    </row>
    <row r="14" spans="1:7" s="345" customFormat="1" ht="30.65" customHeight="1" x14ac:dyDescent="0.4">
      <c r="A14" s="316" t="s">
        <v>476</v>
      </c>
      <c r="B14" s="299" t="s">
        <v>485</v>
      </c>
      <c r="C14" s="300" t="s">
        <v>500</v>
      </c>
      <c r="D14" s="301" t="s">
        <v>510</v>
      </c>
      <c r="E14" s="299" t="s">
        <v>511</v>
      </c>
      <c r="F14" s="299" t="s">
        <v>503</v>
      </c>
    </row>
    <row r="15" spans="1:7" s="345" customFormat="1" ht="30.65" customHeight="1" x14ac:dyDescent="0.4">
      <c r="A15" s="316" t="s">
        <v>476</v>
      </c>
      <c r="B15" s="299" t="s">
        <v>485</v>
      </c>
      <c r="C15" s="300" t="s">
        <v>500</v>
      </c>
      <c r="D15" s="301" t="s">
        <v>512</v>
      </c>
      <c r="E15" s="299" t="s">
        <v>513</v>
      </c>
      <c r="F15" s="299" t="s">
        <v>503</v>
      </c>
    </row>
    <row r="16" spans="1:7" s="345" customFormat="1" ht="30.65" customHeight="1" x14ac:dyDescent="0.4">
      <c r="A16" s="316" t="s">
        <v>476</v>
      </c>
      <c r="B16" s="299" t="s">
        <v>485</v>
      </c>
      <c r="C16" s="300" t="s">
        <v>500</v>
      </c>
      <c r="D16" s="301" t="s">
        <v>514</v>
      </c>
      <c r="E16" s="299" t="s">
        <v>515</v>
      </c>
      <c r="F16" s="299" t="s">
        <v>503</v>
      </c>
    </row>
    <row r="17" spans="1:6" s="345" customFormat="1" ht="30.65" customHeight="1" x14ac:dyDescent="0.4">
      <c r="A17" s="316" t="s">
        <v>476</v>
      </c>
      <c r="B17" s="299" t="s">
        <v>485</v>
      </c>
      <c r="C17" s="300" t="s">
        <v>500</v>
      </c>
      <c r="D17" s="301" t="s">
        <v>516</v>
      </c>
      <c r="E17" s="299" t="s">
        <v>517</v>
      </c>
      <c r="F17" s="299" t="s">
        <v>503</v>
      </c>
    </row>
    <row r="18" spans="1:6" s="345" customFormat="1" ht="30.65" customHeight="1" x14ac:dyDescent="0.4">
      <c r="A18" s="316" t="s">
        <v>476</v>
      </c>
      <c r="B18" s="299" t="s">
        <v>485</v>
      </c>
      <c r="C18" s="300" t="s">
        <v>500</v>
      </c>
      <c r="D18" s="301" t="s">
        <v>518</v>
      </c>
      <c r="E18" s="299" t="s">
        <v>519</v>
      </c>
      <c r="F18" s="299" t="s">
        <v>503</v>
      </c>
    </row>
    <row r="19" spans="1:6" s="345" customFormat="1" ht="30.65" customHeight="1" x14ac:dyDescent="0.4">
      <c r="A19" s="316" t="s">
        <v>476</v>
      </c>
      <c r="B19" s="299" t="s">
        <v>485</v>
      </c>
      <c r="C19" s="300" t="s">
        <v>500</v>
      </c>
      <c r="D19" s="301" t="s">
        <v>520</v>
      </c>
      <c r="E19" s="299" t="s">
        <v>521</v>
      </c>
      <c r="F19" s="299" t="s">
        <v>503</v>
      </c>
    </row>
    <row r="20" spans="1:6" s="345" customFormat="1" ht="30.65" customHeight="1" x14ac:dyDescent="0.4">
      <c r="A20" s="316" t="s">
        <v>476</v>
      </c>
      <c r="B20" s="299" t="s">
        <v>485</v>
      </c>
      <c r="C20" s="300" t="s">
        <v>500</v>
      </c>
      <c r="D20" s="301" t="s">
        <v>522</v>
      </c>
      <c r="E20" s="299" t="s">
        <v>523</v>
      </c>
      <c r="F20" s="299" t="s">
        <v>503</v>
      </c>
    </row>
    <row r="21" spans="1:6" s="341" customFormat="1" ht="30.65" customHeight="1" x14ac:dyDescent="0.4">
      <c r="A21" s="300" t="s">
        <v>476</v>
      </c>
      <c r="B21" s="302" t="s">
        <v>485</v>
      </c>
      <c r="C21" s="300" t="s">
        <v>500</v>
      </c>
      <c r="D21" s="301" t="s">
        <v>524</v>
      </c>
      <c r="E21" s="299" t="s">
        <v>525</v>
      </c>
      <c r="F21" s="299" t="s">
        <v>503</v>
      </c>
    </row>
    <row r="22" spans="1:6" s="341" customFormat="1" ht="30.65" customHeight="1" x14ac:dyDescent="0.4">
      <c r="A22" s="303" t="s">
        <v>476</v>
      </c>
      <c r="B22" s="304" t="s">
        <v>485</v>
      </c>
      <c r="C22" s="303" t="s">
        <v>500</v>
      </c>
      <c r="D22" s="305" t="s">
        <v>526</v>
      </c>
      <c r="E22" s="346" t="s">
        <v>527</v>
      </c>
      <c r="F22" s="304" t="s">
        <v>528</v>
      </c>
    </row>
    <row r="23" spans="1:6" s="341" customFormat="1" ht="30.65" customHeight="1" x14ac:dyDescent="0.4">
      <c r="A23" s="306" t="s">
        <v>476</v>
      </c>
      <c r="B23" s="307" t="s">
        <v>485</v>
      </c>
      <c r="C23" s="306" t="s">
        <v>500</v>
      </c>
      <c r="D23" s="308" t="s">
        <v>529</v>
      </c>
      <c r="E23" s="294" t="s">
        <v>530</v>
      </c>
      <c r="F23" s="294" t="s">
        <v>531</v>
      </c>
    </row>
    <row r="24" spans="1:6" s="341" customFormat="1" ht="30.65" customHeight="1" x14ac:dyDescent="0.4">
      <c r="A24" s="306" t="s">
        <v>476</v>
      </c>
      <c r="B24" s="307" t="s">
        <v>485</v>
      </c>
      <c r="C24" s="306" t="s">
        <v>500</v>
      </c>
      <c r="D24" s="308"/>
      <c r="E24" s="294" t="s">
        <v>532</v>
      </c>
      <c r="F24" s="294" t="s">
        <v>531</v>
      </c>
    </row>
    <row r="25" spans="1:6" s="341" customFormat="1" ht="30.65" customHeight="1" x14ac:dyDescent="0.4">
      <c r="A25" s="297" t="s">
        <v>476</v>
      </c>
      <c r="B25" s="309" t="s">
        <v>485</v>
      </c>
      <c r="C25" s="297" t="s">
        <v>500</v>
      </c>
      <c r="D25" s="315" t="s">
        <v>533</v>
      </c>
      <c r="E25" s="296" t="s">
        <v>534</v>
      </c>
      <c r="F25" s="296" t="s">
        <v>531</v>
      </c>
    </row>
    <row r="26" spans="1:6" s="341" customFormat="1" ht="30.65" customHeight="1" x14ac:dyDescent="0.4">
      <c r="A26" s="300" t="s">
        <v>476</v>
      </c>
      <c r="B26" s="302" t="s">
        <v>485</v>
      </c>
      <c r="C26" s="300" t="s">
        <v>500</v>
      </c>
      <c r="D26" s="317" t="s">
        <v>535</v>
      </c>
      <c r="E26" s="299" t="s">
        <v>536</v>
      </c>
      <c r="F26" s="299" t="s">
        <v>531</v>
      </c>
    </row>
    <row r="27" spans="1:6" s="341" customFormat="1" ht="30.65" customHeight="1" x14ac:dyDescent="0.4">
      <c r="A27" s="300" t="s">
        <v>476</v>
      </c>
      <c r="B27" s="302" t="s">
        <v>485</v>
      </c>
      <c r="C27" s="300" t="s">
        <v>500</v>
      </c>
      <c r="D27" s="317" t="s">
        <v>537</v>
      </c>
      <c r="E27" s="299" t="s">
        <v>538</v>
      </c>
      <c r="F27" s="299" t="s">
        <v>531</v>
      </c>
    </row>
    <row r="28" spans="1:6" s="341" customFormat="1" ht="30.65" customHeight="1" x14ac:dyDescent="0.4">
      <c r="A28" s="300" t="s">
        <v>476</v>
      </c>
      <c r="B28" s="302" t="s">
        <v>485</v>
      </c>
      <c r="C28" s="300" t="s">
        <v>500</v>
      </c>
      <c r="D28" s="317" t="s">
        <v>539</v>
      </c>
      <c r="E28" s="299" t="s">
        <v>540</v>
      </c>
      <c r="F28" s="299" t="s">
        <v>531</v>
      </c>
    </row>
    <row r="29" spans="1:6" ht="30.65" customHeight="1" x14ac:dyDescent="0.25">
      <c r="A29" s="300" t="s">
        <v>476</v>
      </c>
      <c r="B29" s="302" t="s">
        <v>485</v>
      </c>
      <c r="C29" s="300" t="s">
        <v>500</v>
      </c>
      <c r="D29" s="317" t="s">
        <v>541</v>
      </c>
      <c r="E29" s="299" t="s">
        <v>542</v>
      </c>
      <c r="F29" s="299" t="s">
        <v>531</v>
      </c>
    </row>
    <row r="30" spans="1:6" ht="30.65" customHeight="1" x14ac:dyDescent="0.25">
      <c r="A30" s="303" t="s">
        <v>476</v>
      </c>
      <c r="B30" s="304" t="s">
        <v>485</v>
      </c>
      <c r="C30" s="303" t="s">
        <v>500</v>
      </c>
      <c r="D30" s="348" t="s">
        <v>543</v>
      </c>
      <c r="E30" s="349" t="s">
        <v>544</v>
      </c>
      <c r="F30" s="349" t="s">
        <v>531</v>
      </c>
    </row>
    <row r="31" spans="1:6" ht="30.65" customHeight="1" x14ac:dyDescent="0.25">
      <c r="A31" s="306" t="s">
        <v>476</v>
      </c>
      <c r="B31" s="307" t="s">
        <v>485</v>
      </c>
      <c r="C31" s="306" t="s">
        <v>500</v>
      </c>
      <c r="D31" s="295" t="s">
        <v>545</v>
      </c>
      <c r="E31" s="294" t="s">
        <v>226</v>
      </c>
      <c r="F31" s="307" t="s">
        <v>546</v>
      </c>
    </row>
    <row r="32" spans="1:6" s="341" customFormat="1" ht="30.65" customHeight="1" x14ac:dyDescent="0.4">
      <c r="A32" s="297" t="s">
        <v>476</v>
      </c>
      <c r="B32" s="309" t="s">
        <v>485</v>
      </c>
      <c r="C32" s="297" t="s">
        <v>500</v>
      </c>
      <c r="D32" s="315" t="s">
        <v>547</v>
      </c>
      <c r="E32" s="296" t="s">
        <v>548</v>
      </c>
      <c r="F32" s="309" t="s">
        <v>546</v>
      </c>
    </row>
    <row r="33" spans="1:6" s="350" customFormat="1" ht="30.65" customHeight="1" x14ac:dyDescent="0.25">
      <c r="A33" s="300" t="s">
        <v>476</v>
      </c>
      <c r="B33" s="302" t="s">
        <v>485</v>
      </c>
      <c r="C33" s="300" t="s">
        <v>500</v>
      </c>
      <c r="D33" s="317" t="s">
        <v>549</v>
      </c>
      <c r="E33" s="299" t="s">
        <v>550</v>
      </c>
      <c r="F33" s="302" t="s">
        <v>546</v>
      </c>
    </row>
    <row r="34" spans="1:6" s="350" customFormat="1" ht="30.65" customHeight="1" x14ac:dyDescent="0.25">
      <c r="A34" s="300" t="s">
        <v>476</v>
      </c>
      <c r="B34" s="302" t="s">
        <v>485</v>
      </c>
      <c r="C34" s="300" t="s">
        <v>500</v>
      </c>
      <c r="D34" s="317" t="s">
        <v>551</v>
      </c>
      <c r="E34" s="299" t="s">
        <v>552</v>
      </c>
      <c r="F34" s="302" t="s">
        <v>546</v>
      </c>
    </row>
    <row r="35" spans="1:6" s="350" customFormat="1" ht="30.65" customHeight="1" x14ac:dyDescent="0.25">
      <c r="A35" s="300" t="s">
        <v>476</v>
      </c>
      <c r="B35" s="302" t="s">
        <v>485</v>
      </c>
      <c r="C35" s="300" t="s">
        <v>500</v>
      </c>
      <c r="D35" s="317" t="s">
        <v>553</v>
      </c>
      <c r="E35" s="299" t="s">
        <v>538</v>
      </c>
      <c r="F35" s="302" t="s">
        <v>546</v>
      </c>
    </row>
    <row r="36" spans="1:6" s="350" customFormat="1" ht="30.65" customHeight="1" x14ac:dyDescent="0.25">
      <c r="A36" s="300" t="s">
        <v>476</v>
      </c>
      <c r="B36" s="302" t="s">
        <v>485</v>
      </c>
      <c r="C36" s="300" t="s">
        <v>500</v>
      </c>
      <c r="D36" s="317" t="s">
        <v>554</v>
      </c>
      <c r="E36" s="299" t="s">
        <v>534</v>
      </c>
      <c r="F36" s="302" t="s">
        <v>546</v>
      </c>
    </row>
    <row r="37" spans="1:6" s="350" customFormat="1" ht="30.65" customHeight="1" x14ac:dyDescent="0.25">
      <c r="A37" s="300" t="s">
        <v>476</v>
      </c>
      <c r="B37" s="302" t="s">
        <v>485</v>
      </c>
      <c r="C37" s="300" t="s">
        <v>500</v>
      </c>
      <c r="D37" s="317" t="s">
        <v>555</v>
      </c>
      <c r="E37" s="299" t="s">
        <v>536</v>
      </c>
      <c r="F37" s="302" t="s">
        <v>546</v>
      </c>
    </row>
    <row r="38" spans="1:6" s="350" customFormat="1" ht="30.65" customHeight="1" x14ac:dyDescent="0.25">
      <c r="A38" s="300" t="s">
        <v>476</v>
      </c>
      <c r="B38" s="302" t="s">
        <v>485</v>
      </c>
      <c r="C38" s="300" t="s">
        <v>500</v>
      </c>
      <c r="D38" s="317" t="s">
        <v>556</v>
      </c>
      <c r="E38" s="299" t="s">
        <v>557</v>
      </c>
      <c r="F38" s="302" t="s">
        <v>546</v>
      </c>
    </row>
    <row r="39" spans="1:6" s="350" customFormat="1" ht="30.65" customHeight="1" x14ac:dyDescent="0.25">
      <c r="A39" s="303" t="s">
        <v>476</v>
      </c>
      <c r="B39" s="304" t="s">
        <v>485</v>
      </c>
      <c r="C39" s="303" t="s">
        <v>500</v>
      </c>
      <c r="D39" s="348" t="s">
        <v>558</v>
      </c>
      <c r="E39" s="349" t="s">
        <v>559</v>
      </c>
      <c r="F39" s="304" t="s">
        <v>546</v>
      </c>
    </row>
    <row r="40" spans="1:6" s="350" customFormat="1" ht="30.65" customHeight="1" x14ac:dyDescent="0.25">
      <c r="A40" s="310" t="s">
        <v>476</v>
      </c>
      <c r="B40" s="311" t="s">
        <v>485</v>
      </c>
      <c r="C40" s="310" t="s">
        <v>560</v>
      </c>
      <c r="D40" s="295" t="s">
        <v>561</v>
      </c>
      <c r="E40" s="294" t="s">
        <v>562</v>
      </c>
      <c r="F40" s="307" t="s">
        <v>563</v>
      </c>
    </row>
    <row r="41" spans="1:6" s="350" customFormat="1" ht="30.65" customHeight="1" x14ac:dyDescent="0.25">
      <c r="A41" s="310" t="s">
        <v>476</v>
      </c>
      <c r="B41" s="311" t="s">
        <v>485</v>
      </c>
      <c r="C41" s="310" t="s">
        <v>560</v>
      </c>
      <c r="D41" s="295" t="s">
        <v>564</v>
      </c>
      <c r="E41" s="294" t="s">
        <v>565</v>
      </c>
      <c r="F41" s="307" t="s">
        <v>566</v>
      </c>
    </row>
    <row r="42" spans="1:6" s="350" customFormat="1" ht="30.65" customHeight="1" x14ac:dyDescent="0.25">
      <c r="A42" s="310" t="s">
        <v>476</v>
      </c>
      <c r="B42" s="311" t="s">
        <v>485</v>
      </c>
      <c r="C42" s="310" t="s">
        <v>560</v>
      </c>
      <c r="D42" s="310" t="s">
        <v>567</v>
      </c>
      <c r="E42" s="351" t="s">
        <v>568</v>
      </c>
      <c r="F42" s="294" t="s">
        <v>569</v>
      </c>
    </row>
    <row r="43" spans="1:6" s="350" customFormat="1" ht="30.65" customHeight="1" x14ac:dyDescent="0.25">
      <c r="A43" s="306" t="s">
        <v>476</v>
      </c>
      <c r="B43" s="307" t="s">
        <v>570</v>
      </c>
      <c r="C43" s="306" t="s">
        <v>571</v>
      </c>
      <c r="D43" s="306" t="s">
        <v>572</v>
      </c>
      <c r="E43" s="294" t="s">
        <v>573</v>
      </c>
      <c r="F43" s="294" t="s">
        <v>574</v>
      </c>
    </row>
    <row r="44" spans="1:6" s="350" customFormat="1" ht="30.65" customHeight="1" x14ac:dyDescent="0.25">
      <c r="A44" s="310" t="s">
        <v>476</v>
      </c>
      <c r="B44" s="311" t="s">
        <v>575</v>
      </c>
      <c r="C44" s="310" t="s">
        <v>576</v>
      </c>
      <c r="D44" s="308" t="s">
        <v>577</v>
      </c>
      <c r="E44" s="294" t="s">
        <v>578</v>
      </c>
      <c r="F44" s="294" t="s">
        <v>579</v>
      </c>
    </row>
    <row r="45" spans="1:6" s="350" customFormat="1" ht="30.65" customHeight="1" x14ac:dyDescent="0.25">
      <c r="A45" s="310" t="s">
        <v>476</v>
      </c>
      <c r="B45" s="311" t="s">
        <v>575</v>
      </c>
      <c r="C45" s="312" t="s">
        <v>580</v>
      </c>
      <c r="D45" s="313" t="s">
        <v>581</v>
      </c>
      <c r="E45" s="352" t="s">
        <v>582</v>
      </c>
      <c r="F45" s="294" t="s">
        <v>531</v>
      </c>
    </row>
    <row r="46" spans="1:6" s="350" customFormat="1" ht="30.65" customHeight="1" x14ac:dyDescent="0.25">
      <c r="A46" s="310" t="s">
        <v>476</v>
      </c>
      <c r="B46" s="311" t="s">
        <v>575</v>
      </c>
      <c r="C46" s="312" t="s">
        <v>580</v>
      </c>
      <c r="D46" s="313" t="s">
        <v>583</v>
      </c>
      <c r="E46" s="352" t="s">
        <v>584</v>
      </c>
      <c r="F46" s="294" t="s">
        <v>531</v>
      </c>
    </row>
    <row r="47" spans="1:6" s="350" customFormat="1" ht="30.65" customHeight="1" x14ac:dyDescent="0.25">
      <c r="A47" s="310" t="s">
        <v>476</v>
      </c>
      <c r="B47" s="311" t="s">
        <v>575</v>
      </c>
      <c r="C47" s="312" t="s">
        <v>580</v>
      </c>
      <c r="D47" s="313" t="s">
        <v>585</v>
      </c>
      <c r="E47" s="351" t="s">
        <v>586</v>
      </c>
      <c r="F47" s="294" t="s">
        <v>531</v>
      </c>
    </row>
    <row r="48" spans="1:6" s="350" customFormat="1" ht="30.65" customHeight="1" x14ac:dyDescent="0.25">
      <c r="A48" s="310" t="s">
        <v>476</v>
      </c>
      <c r="B48" s="311" t="s">
        <v>575</v>
      </c>
      <c r="C48" s="312" t="s">
        <v>580</v>
      </c>
      <c r="D48" s="313" t="s">
        <v>587</v>
      </c>
      <c r="E48" s="351" t="s">
        <v>588</v>
      </c>
      <c r="F48" s="294" t="s">
        <v>531</v>
      </c>
    </row>
    <row r="49" spans="1:6" s="350" customFormat="1" ht="30.65" customHeight="1" x14ac:dyDescent="0.25">
      <c r="A49" s="310" t="s">
        <v>476</v>
      </c>
      <c r="B49" s="311" t="s">
        <v>575</v>
      </c>
      <c r="C49" s="312" t="s">
        <v>580</v>
      </c>
      <c r="D49" s="313" t="s">
        <v>589</v>
      </c>
      <c r="E49" s="352" t="s">
        <v>590</v>
      </c>
      <c r="F49" s="294" t="s">
        <v>531</v>
      </c>
    </row>
    <row r="50" spans="1:6" s="350" customFormat="1" ht="30.65" customHeight="1" x14ac:dyDescent="0.25">
      <c r="A50" s="310" t="s">
        <v>476</v>
      </c>
      <c r="B50" s="311" t="s">
        <v>575</v>
      </c>
      <c r="C50" s="312" t="s">
        <v>580</v>
      </c>
      <c r="D50" s="313" t="s">
        <v>591</v>
      </c>
      <c r="E50" s="352" t="s">
        <v>592</v>
      </c>
      <c r="F50" s="294" t="s">
        <v>531</v>
      </c>
    </row>
    <row r="51" spans="1:6" s="350" customFormat="1" ht="30.65" customHeight="1" x14ac:dyDescent="0.25">
      <c r="A51" s="310" t="s">
        <v>476</v>
      </c>
      <c r="B51" s="311" t="s">
        <v>575</v>
      </c>
      <c r="C51" s="312" t="s">
        <v>580</v>
      </c>
      <c r="D51" s="313" t="s">
        <v>593</v>
      </c>
      <c r="E51" s="351" t="s">
        <v>594</v>
      </c>
      <c r="F51" s="294" t="s">
        <v>531</v>
      </c>
    </row>
    <row r="52" spans="1:6" s="341" customFormat="1" ht="30.65" customHeight="1" x14ac:dyDescent="0.4">
      <c r="A52" s="310" t="s">
        <v>476</v>
      </c>
      <c r="B52" s="311" t="s">
        <v>575</v>
      </c>
      <c r="C52" s="312" t="s">
        <v>580</v>
      </c>
      <c r="D52" s="313" t="s">
        <v>595</v>
      </c>
      <c r="E52" s="352" t="s">
        <v>596</v>
      </c>
      <c r="F52" s="294" t="s">
        <v>531</v>
      </c>
    </row>
    <row r="53" spans="1:6" s="341" customFormat="1" ht="30.65" customHeight="1" x14ac:dyDescent="0.4">
      <c r="A53" s="310" t="s">
        <v>476</v>
      </c>
      <c r="B53" s="311" t="s">
        <v>575</v>
      </c>
      <c r="C53" s="312" t="s">
        <v>580</v>
      </c>
      <c r="D53" s="313" t="s">
        <v>597</v>
      </c>
      <c r="E53" s="351" t="s">
        <v>598</v>
      </c>
      <c r="F53" s="294" t="s">
        <v>531</v>
      </c>
    </row>
    <row r="54" spans="1:6" s="341" customFormat="1" ht="30.65" customHeight="1" x14ac:dyDescent="0.4">
      <c r="A54" s="310" t="s">
        <v>476</v>
      </c>
      <c r="B54" s="311" t="s">
        <v>575</v>
      </c>
      <c r="C54" s="312" t="s">
        <v>580</v>
      </c>
      <c r="D54" s="313" t="s">
        <v>599</v>
      </c>
      <c r="E54" s="352" t="s">
        <v>600</v>
      </c>
      <c r="F54" s="294" t="s">
        <v>531</v>
      </c>
    </row>
    <row r="55" spans="1:6" s="350" customFormat="1" ht="30.65" customHeight="1" x14ac:dyDescent="0.25">
      <c r="A55" s="310" t="s">
        <v>476</v>
      </c>
      <c r="B55" s="311" t="s">
        <v>575</v>
      </c>
      <c r="C55" s="312" t="s">
        <v>580</v>
      </c>
      <c r="D55" s="313" t="s">
        <v>601</v>
      </c>
      <c r="E55" s="352" t="s">
        <v>602</v>
      </c>
      <c r="F55" s="294" t="s">
        <v>531</v>
      </c>
    </row>
    <row r="56" spans="1:6" s="350" customFormat="1" ht="30.65" customHeight="1" x14ac:dyDescent="0.25">
      <c r="A56" s="310" t="s">
        <v>476</v>
      </c>
      <c r="B56" s="311" t="s">
        <v>575</v>
      </c>
      <c r="C56" s="312" t="s">
        <v>580</v>
      </c>
      <c r="D56" s="313" t="s">
        <v>603</v>
      </c>
      <c r="E56" s="351" t="s">
        <v>604</v>
      </c>
      <c r="F56" s="294" t="s">
        <v>531</v>
      </c>
    </row>
    <row r="57" spans="1:6" s="350" customFormat="1" ht="30.65" customHeight="1" x14ac:dyDescent="0.25">
      <c r="A57" s="310" t="s">
        <v>476</v>
      </c>
      <c r="B57" s="311" t="s">
        <v>575</v>
      </c>
      <c r="C57" s="312" t="s">
        <v>580</v>
      </c>
      <c r="D57" s="313" t="s">
        <v>605</v>
      </c>
      <c r="E57" s="352" t="s">
        <v>606</v>
      </c>
      <c r="F57" s="294" t="s">
        <v>531</v>
      </c>
    </row>
    <row r="58" spans="1:6" s="341" customFormat="1" ht="30.65" customHeight="1" x14ac:dyDescent="0.4">
      <c r="A58" s="310" t="s">
        <v>476</v>
      </c>
      <c r="B58" s="311" t="s">
        <v>575</v>
      </c>
      <c r="C58" s="312" t="s">
        <v>580</v>
      </c>
      <c r="D58" s="313" t="s">
        <v>607</v>
      </c>
      <c r="E58" s="352" t="s">
        <v>608</v>
      </c>
      <c r="F58" s="294" t="s">
        <v>531</v>
      </c>
    </row>
    <row r="59" spans="1:6" s="341" customFormat="1" ht="30.65" customHeight="1" x14ac:dyDescent="0.4">
      <c r="A59" s="310" t="s">
        <v>476</v>
      </c>
      <c r="B59" s="311" t="s">
        <v>575</v>
      </c>
      <c r="C59" s="312" t="s">
        <v>580</v>
      </c>
      <c r="D59" s="313" t="s">
        <v>609</v>
      </c>
      <c r="E59" s="352" t="s">
        <v>610</v>
      </c>
      <c r="F59" s="294" t="s">
        <v>531</v>
      </c>
    </row>
    <row r="60" spans="1:6" s="341" customFormat="1" ht="30.65" customHeight="1" x14ac:dyDescent="0.4">
      <c r="A60" s="310" t="s">
        <v>476</v>
      </c>
      <c r="B60" s="311" t="s">
        <v>575</v>
      </c>
      <c r="C60" s="312" t="s">
        <v>580</v>
      </c>
      <c r="D60" s="306" t="s">
        <v>611</v>
      </c>
      <c r="E60" s="352" t="s">
        <v>612</v>
      </c>
      <c r="F60" s="294" t="s">
        <v>613</v>
      </c>
    </row>
    <row r="61" spans="1:6" s="353" customFormat="1" ht="30.65" customHeight="1" x14ac:dyDescent="0.25">
      <c r="A61" s="310" t="s">
        <v>476</v>
      </c>
      <c r="B61" s="311" t="s">
        <v>575</v>
      </c>
      <c r="C61" s="312" t="s">
        <v>580</v>
      </c>
      <c r="D61" s="306" t="s">
        <v>614</v>
      </c>
      <c r="E61" s="352" t="s">
        <v>615</v>
      </c>
      <c r="F61" s="294" t="s">
        <v>613</v>
      </c>
    </row>
    <row r="62" spans="1:6" s="341" customFormat="1" ht="30.65" customHeight="1" x14ac:dyDescent="0.4">
      <c r="A62" s="310" t="s">
        <v>476</v>
      </c>
      <c r="B62" s="311" t="s">
        <v>575</v>
      </c>
      <c r="C62" s="312" t="s">
        <v>580</v>
      </c>
      <c r="D62" s="306" t="s">
        <v>616</v>
      </c>
      <c r="E62" s="352" t="s">
        <v>617</v>
      </c>
      <c r="F62" s="294" t="s">
        <v>613</v>
      </c>
    </row>
    <row r="63" spans="1:6" s="341" customFormat="1" ht="30.65" customHeight="1" x14ac:dyDescent="0.4">
      <c r="A63" s="310" t="s">
        <v>476</v>
      </c>
      <c r="B63" s="311" t="s">
        <v>575</v>
      </c>
      <c r="C63" s="312" t="s">
        <v>580</v>
      </c>
      <c r="D63" s="306" t="s">
        <v>618</v>
      </c>
      <c r="E63" s="352" t="s">
        <v>615</v>
      </c>
      <c r="F63" s="294" t="s">
        <v>613</v>
      </c>
    </row>
    <row r="64" spans="1:6" s="341" customFormat="1" ht="30.65" customHeight="1" x14ac:dyDescent="0.4">
      <c r="A64" s="310" t="s">
        <v>476</v>
      </c>
      <c r="B64" s="311" t="s">
        <v>575</v>
      </c>
      <c r="C64" s="310" t="s">
        <v>619</v>
      </c>
      <c r="D64" s="295" t="s">
        <v>620</v>
      </c>
      <c r="E64" s="294" t="s">
        <v>621</v>
      </c>
      <c r="F64" s="294" t="s">
        <v>622</v>
      </c>
    </row>
    <row r="65" spans="1:7" s="341" customFormat="1" ht="30.65" customHeight="1" x14ac:dyDescent="0.4">
      <c r="A65" s="310" t="s">
        <v>476</v>
      </c>
      <c r="B65" s="311" t="s">
        <v>575</v>
      </c>
      <c r="C65" s="310" t="s">
        <v>619</v>
      </c>
      <c r="D65" s="295" t="s">
        <v>623</v>
      </c>
      <c r="E65" s="294" t="s">
        <v>624</v>
      </c>
      <c r="F65" s="294" t="s">
        <v>625</v>
      </c>
    </row>
    <row r="66" spans="1:7" s="341" customFormat="1" ht="30.65" customHeight="1" x14ac:dyDescent="0.4">
      <c r="A66" s="310" t="s">
        <v>476</v>
      </c>
      <c r="B66" s="311" t="s">
        <v>575</v>
      </c>
      <c r="C66" s="310" t="s">
        <v>619</v>
      </c>
      <c r="D66" s="295" t="s">
        <v>626</v>
      </c>
      <c r="E66" s="294" t="s">
        <v>627</v>
      </c>
      <c r="F66" s="294" t="s">
        <v>625</v>
      </c>
    </row>
    <row r="67" spans="1:7" s="341" customFormat="1" ht="30.65" customHeight="1" x14ac:dyDescent="0.4">
      <c r="A67" s="310" t="s">
        <v>476</v>
      </c>
      <c r="B67" s="311" t="s">
        <v>575</v>
      </c>
      <c r="C67" s="310" t="s">
        <v>619</v>
      </c>
      <c r="D67" s="295" t="s">
        <v>628</v>
      </c>
      <c r="E67" s="294" t="s">
        <v>629</v>
      </c>
      <c r="F67" s="294" t="s">
        <v>625</v>
      </c>
    </row>
    <row r="68" spans="1:7" s="341" customFormat="1" ht="30.65" customHeight="1" x14ac:dyDescent="0.4">
      <c r="A68" s="306" t="s">
        <v>476</v>
      </c>
      <c r="B68" s="307" t="s">
        <v>630</v>
      </c>
      <c r="C68" s="310" t="s">
        <v>631</v>
      </c>
      <c r="D68" s="295" t="s">
        <v>632</v>
      </c>
      <c r="E68" s="294" t="s">
        <v>633</v>
      </c>
      <c r="F68" s="294" t="s">
        <v>634</v>
      </c>
    </row>
    <row r="69" spans="1:7" s="341" customFormat="1" ht="30.65" customHeight="1" x14ac:dyDescent="0.4">
      <c r="A69" s="306" t="s">
        <v>476</v>
      </c>
      <c r="B69" s="307" t="s">
        <v>630</v>
      </c>
      <c r="C69" s="310" t="s">
        <v>631</v>
      </c>
      <c r="D69" s="295" t="s">
        <v>635</v>
      </c>
      <c r="E69" s="294" t="s">
        <v>636</v>
      </c>
      <c r="F69" s="294" t="s">
        <v>634</v>
      </c>
    </row>
    <row r="70" spans="1:7" s="341" customFormat="1" ht="30.65" customHeight="1" x14ac:dyDescent="0.4">
      <c r="A70" s="306" t="s">
        <v>476</v>
      </c>
      <c r="B70" s="307" t="s">
        <v>630</v>
      </c>
      <c r="C70" s="306" t="s">
        <v>637</v>
      </c>
      <c r="D70" s="306" t="s">
        <v>638</v>
      </c>
      <c r="E70" s="294" t="s">
        <v>639</v>
      </c>
      <c r="F70" s="294" t="s">
        <v>531</v>
      </c>
    </row>
    <row r="71" spans="1:7" s="341" customFormat="1" ht="30.65" customHeight="1" x14ac:dyDescent="0.4">
      <c r="A71" s="306" t="s">
        <v>476</v>
      </c>
      <c r="B71" s="307" t="s">
        <v>630</v>
      </c>
      <c r="C71" s="313" t="s">
        <v>640</v>
      </c>
      <c r="D71" s="306" t="s">
        <v>641</v>
      </c>
      <c r="E71" s="307" t="s">
        <v>642</v>
      </c>
      <c r="F71" s="294" t="s">
        <v>643</v>
      </c>
    </row>
    <row r="72" spans="1:7" s="341" customFormat="1" ht="30.65" customHeight="1" x14ac:dyDescent="0.4">
      <c r="A72" s="306" t="s">
        <v>476</v>
      </c>
      <c r="B72" s="307" t="s">
        <v>644</v>
      </c>
      <c r="C72" s="313" t="s">
        <v>645</v>
      </c>
      <c r="D72" s="306" t="s">
        <v>646</v>
      </c>
      <c r="E72" s="307" t="s">
        <v>647</v>
      </c>
      <c r="F72" s="294" t="s">
        <v>546</v>
      </c>
    </row>
    <row r="73" spans="1:7" s="353" customFormat="1" ht="30.65" customHeight="1" x14ac:dyDescent="0.25">
      <c r="A73" s="306" t="s">
        <v>476</v>
      </c>
      <c r="B73" s="307" t="s">
        <v>644</v>
      </c>
      <c r="C73" s="313" t="s">
        <v>645</v>
      </c>
      <c r="D73" s="295" t="s">
        <v>648</v>
      </c>
      <c r="E73" s="307" t="s">
        <v>649</v>
      </c>
      <c r="F73" s="307" t="s">
        <v>546</v>
      </c>
    </row>
    <row r="74" spans="1:7" s="341" customFormat="1" ht="30.65" customHeight="1" x14ac:dyDescent="0.4">
      <c r="A74" s="297" t="s">
        <v>476</v>
      </c>
      <c r="B74" s="309" t="s">
        <v>644</v>
      </c>
      <c r="C74" s="314" t="s">
        <v>645</v>
      </c>
      <c r="D74" s="315" t="s">
        <v>650</v>
      </c>
      <c r="E74" s="309" t="s">
        <v>651</v>
      </c>
      <c r="F74" s="309" t="s">
        <v>546</v>
      </c>
    </row>
    <row r="75" spans="1:7" s="341" customFormat="1" ht="30.65" customHeight="1" x14ac:dyDescent="0.4">
      <c r="A75" s="300" t="s">
        <v>476</v>
      </c>
      <c r="B75" s="302" t="s">
        <v>644</v>
      </c>
      <c r="C75" s="316" t="s">
        <v>645</v>
      </c>
      <c r="D75" s="317" t="s">
        <v>652</v>
      </c>
      <c r="E75" s="302" t="s">
        <v>653</v>
      </c>
      <c r="F75" s="302" t="s">
        <v>546</v>
      </c>
    </row>
    <row r="76" spans="1:7" s="341" customFormat="1" ht="30.65" customHeight="1" x14ac:dyDescent="0.4">
      <c r="A76" s="300" t="s">
        <v>476</v>
      </c>
      <c r="B76" s="302" t="s">
        <v>644</v>
      </c>
      <c r="C76" s="316" t="s">
        <v>645</v>
      </c>
      <c r="D76" s="317" t="s">
        <v>654</v>
      </c>
      <c r="E76" s="299" t="s">
        <v>655</v>
      </c>
      <c r="F76" s="302" t="s">
        <v>546</v>
      </c>
    </row>
    <row r="77" spans="1:7" s="341" customFormat="1" ht="30.65" customHeight="1" x14ac:dyDescent="0.4">
      <c r="A77" s="300" t="s">
        <v>476</v>
      </c>
      <c r="B77" s="302" t="s">
        <v>644</v>
      </c>
      <c r="C77" s="316" t="s">
        <v>645</v>
      </c>
      <c r="D77" s="317" t="s">
        <v>656</v>
      </c>
      <c r="E77" s="299" t="s">
        <v>657</v>
      </c>
      <c r="F77" s="302" t="s">
        <v>546</v>
      </c>
    </row>
    <row r="78" spans="1:7" s="341" customFormat="1" ht="30.65" customHeight="1" x14ac:dyDescent="0.4">
      <c r="A78" s="300" t="s">
        <v>476</v>
      </c>
      <c r="B78" s="302" t="s">
        <v>644</v>
      </c>
      <c r="C78" s="316" t="s">
        <v>645</v>
      </c>
      <c r="D78" s="317" t="s">
        <v>658</v>
      </c>
      <c r="E78" s="299" t="s">
        <v>659</v>
      </c>
      <c r="F78" s="302" t="s">
        <v>546</v>
      </c>
    </row>
    <row r="79" spans="1:7" s="341" customFormat="1" ht="30.65" customHeight="1" x14ac:dyDescent="0.4">
      <c r="A79" s="318" t="s">
        <v>476</v>
      </c>
      <c r="B79" s="319" t="s">
        <v>644</v>
      </c>
      <c r="C79" s="320" t="s">
        <v>645</v>
      </c>
      <c r="D79" s="321" t="s">
        <v>660</v>
      </c>
      <c r="E79" s="319" t="s">
        <v>661</v>
      </c>
      <c r="F79" s="319" t="s">
        <v>546</v>
      </c>
    </row>
    <row r="80" spans="1:7" s="341" customFormat="1" ht="30.65" hidden="1" customHeight="1" x14ac:dyDescent="0.4">
      <c r="A80" s="322" t="s">
        <v>662</v>
      </c>
      <c r="B80" s="323" t="s">
        <v>485</v>
      </c>
      <c r="C80" s="324" t="s">
        <v>663</v>
      </c>
      <c r="D80" s="322" t="s">
        <v>664</v>
      </c>
      <c r="E80" s="325" t="s">
        <v>665</v>
      </c>
      <c r="F80" s="325" t="s">
        <v>666</v>
      </c>
      <c r="G80" s="341" t="s">
        <v>478</v>
      </c>
    </row>
    <row r="81" spans="1:7" s="341" customFormat="1" ht="30.65" hidden="1" customHeight="1" x14ac:dyDescent="0.4">
      <c r="A81" s="322" t="s">
        <v>662</v>
      </c>
      <c r="B81" s="323" t="s">
        <v>485</v>
      </c>
      <c r="C81" s="324" t="s">
        <v>663</v>
      </c>
      <c r="D81" s="322" t="s">
        <v>667</v>
      </c>
      <c r="E81" s="325" t="s">
        <v>668</v>
      </c>
      <c r="F81" s="325" t="s">
        <v>666</v>
      </c>
      <c r="G81" s="341" t="s">
        <v>478</v>
      </c>
    </row>
    <row r="82" spans="1:7" s="341" customFormat="1" ht="30.65" hidden="1" customHeight="1" x14ac:dyDescent="0.4">
      <c r="A82" s="322" t="s">
        <v>662</v>
      </c>
      <c r="B82" s="323" t="s">
        <v>485</v>
      </c>
      <c r="C82" s="324" t="s">
        <v>669</v>
      </c>
      <c r="D82" s="322" t="s">
        <v>670</v>
      </c>
      <c r="E82" s="325" t="s">
        <v>671</v>
      </c>
      <c r="F82" s="323" t="s">
        <v>672</v>
      </c>
      <c r="G82" s="341" t="s">
        <v>478</v>
      </c>
    </row>
    <row r="83" spans="1:7" s="341" customFormat="1" ht="30.65" hidden="1" customHeight="1" x14ac:dyDescent="0.4">
      <c r="A83" s="322" t="s">
        <v>662</v>
      </c>
      <c r="B83" s="323" t="s">
        <v>485</v>
      </c>
      <c r="C83" s="324" t="s">
        <v>669</v>
      </c>
      <c r="D83" s="322" t="s">
        <v>673</v>
      </c>
      <c r="E83" s="325" t="s">
        <v>674</v>
      </c>
      <c r="F83" s="323" t="s">
        <v>675</v>
      </c>
      <c r="G83" s="341" t="s">
        <v>478</v>
      </c>
    </row>
    <row r="84" spans="1:7" s="341" customFormat="1" ht="30.65" hidden="1" customHeight="1" x14ac:dyDescent="0.4">
      <c r="A84" s="322" t="s">
        <v>662</v>
      </c>
      <c r="B84" s="323" t="s">
        <v>485</v>
      </c>
      <c r="C84" s="324" t="s">
        <v>669</v>
      </c>
      <c r="D84" s="322" t="s">
        <v>676</v>
      </c>
      <c r="E84" s="323" t="s">
        <v>677</v>
      </c>
      <c r="F84" s="323" t="s">
        <v>666</v>
      </c>
      <c r="G84" s="341" t="s">
        <v>478</v>
      </c>
    </row>
    <row r="85" spans="1:7" s="341" customFormat="1" ht="30.65" hidden="1" customHeight="1" x14ac:dyDescent="0.4">
      <c r="A85" s="322" t="s">
        <v>662</v>
      </c>
      <c r="B85" s="323" t="s">
        <v>570</v>
      </c>
      <c r="C85" s="324" t="s">
        <v>678</v>
      </c>
      <c r="D85" s="322" t="s">
        <v>679</v>
      </c>
      <c r="E85" s="325" t="s">
        <v>680</v>
      </c>
      <c r="F85" s="325" t="s">
        <v>681</v>
      </c>
      <c r="G85" s="341" t="s">
        <v>478</v>
      </c>
    </row>
    <row r="86" spans="1:7" s="341" customFormat="1" ht="30.65" hidden="1" customHeight="1" x14ac:dyDescent="0.4">
      <c r="A86" s="322" t="s">
        <v>662</v>
      </c>
      <c r="B86" s="323" t="s">
        <v>570</v>
      </c>
      <c r="C86" s="324" t="s">
        <v>678</v>
      </c>
      <c r="D86" s="322" t="s">
        <v>682</v>
      </c>
      <c r="E86" s="325" t="s">
        <v>683</v>
      </c>
      <c r="F86" s="325" t="s">
        <v>681</v>
      </c>
      <c r="G86" s="341" t="s">
        <v>478</v>
      </c>
    </row>
    <row r="87" spans="1:7" s="341" customFormat="1" ht="30.65" hidden="1" customHeight="1" x14ac:dyDescent="0.4">
      <c r="A87" s="322" t="s">
        <v>662</v>
      </c>
      <c r="B87" s="323" t="s">
        <v>570</v>
      </c>
      <c r="C87" s="324" t="s">
        <v>684</v>
      </c>
      <c r="D87" s="322" t="s">
        <v>572</v>
      </c>
      <c r="E87" s="325" t="s">
        <v>680</v>
      </c>
      <c r="F87" s="325" t="s">
        <v>681</v>
      </c>
      <c r="G87" s="341" t="s">
        <v>478</v>
      </c>
    </row>
    <row r="88" spans="1:7" s="341" customFormat="1" ht="30.65" hidden="1" customHeight="1" x14ac:dyDescent="0.4">
      <c r="A88" s="322" t="s">
        <v>662</v>
      </c>
      <c r="B88" s="323" t="s">
        <v>570</v>
      </c>
      <c r="C88" s="324" t="s">
        <v>684</v>
      </c>
      <c r="D88" s="322" t="s">
        <v>685</v>
      </c>
      <c r="E88" s="325" t="s">
        <v>683</v>
      </c>
      <c r="F88" s="325" t="s">
        <v>681</v>
      </c>
      <c r="G88" s="341" t="s">
        <v>478</v>
      </c>
    </row>
    <row r="89" spans="1:7" s="341" customFormat="1" ht="30.65" hidden="1" customHeight="1" x14ac:dyDescent="0.4">
      <c r="A89" s="322" t="s">
        <v>662</v>
      </c>
      <c r="B89" s="323" t="s">
        <v>686</v>
      </c>
      <c r="C89" s="324" t="s">
        <v>687</v>
      </c>
      <c r="D89" s="322" t="s">
        <v>688</v>
      </c>
      <c r="E89" s="325" t="s">
        <v>689</v>
      </c>
      <c r="F89" s="325" t="s">
        <v>690</v>
      </c>
      <c r="G89" s="341" t="s">
        <v>478</v>
      </c>
    </row>
    <row r="90" spans="1:7" s="341" customFormat="1" ht="30.65" hidden="1" customHeight="1" x14ac:dyDescent="0.4">
      <c r="A90" s="322" t="s">
        <v>662</v>
      </c>
      <c r="B90" s="323" t="s">
        <v>686</v>
      </c>
      <c r="C90" s="324" t="s">
        <v>687</v>
      </c>
      <c r="D90" s="322" t="s">
        <v>691</v>
      </c>
      <c r="E90" s="325" t="s">
        <v>692</v>
      </c>
      <c r="F90" s="325" t="s">
        <v>690</v>
      </c>
      <c r="G90" s="341" t="s">
        <v>478</v>
      </c>
    </row>
    <row r="91" spans="1:7" s="341" customFormat="1" ht="30.65" hidden="1" customHeight="1" x14ac:dyDescent="0.4">
      <c r="A91" s="322" t="s">
        <v>662</v>
      </c>
      <c r="B91" s="323" t="s">
        <v>686</v>
      </c>
      <c r="C91" s="324" t="s">
        <v>687</v>
      </c>
      <c r="D91" s="322" t="s">
        <v>693</v>
      </c>
      <c r="E91" s="325" t="s">
        <v>694</v>
      </c>
      <c r="F91" s="325" t="s">
        <v>690</v>
      </c>
      <c r="G91" s="341" t="s">
        <v>478</v>
      </c>
    </row>
    <row r="92" spans="1:7" s="341" customFormat="1" ht="30.65" hidden="1" customHeight="1" x14ac:dyDescent="0.4">
      <c r="A92" s="322" t="s">
        <v>662</v>
      </c>
      <c r="B92" s="323" t="s">
        <v>686</v>
      </c>
      <c r="C92" s="324" t="s">
        <v>687</v>
      </c>
      <c r="D92" s="322" t="s">
        <v>695</v>
      </c>
      <c r="E92" s="325" t="s">
        <v>696</v>
      </c>
      <c r="F92" s="325" t="s">
        <v>690</v>
      </c>
      <c r="G92" s="341" t="s">
        <v>478</v>
      </c>
    </row>
    <row r="93" spans="1:7" s="341" customFormat="1" ht="30.65" hidden="1" customHeight="1" x14ac:dyDescent="0.4">
      <c r="A93" s="322" t="s">
        <v>697</v>
      </c>
      <c r="B93" s="323" t="s">
        <v>485</v>
      </c>
      <c r="C93" s="324" t="s">
        <v>698</v>
      </c>
      <c r="D93" s="324" t="s">
        <v>699</v>
      </c>
      <c r="E93" s="323" t="s">
        <v>700</v>
      </c>
      <c r="F93" s="323" t="s">
        <v>701</v>
      </c>
      <c r="G93" s="341" t="s">
        <v>478</v>
      </c>
    </row>
    <row r="94" spans="1:7" s="341" customFormat="1" ht="30.65" hidden="1" customHeight="1" x14ac:dyDescent="0.4">
      <c r="A94" s="326" t="s">
        <v>697</v>
      </c>
      <c r="B94" s="354" t="s">
        <v>485</v>
      </c>
      <c r="C94" s="327" t="s">
        <v>702</v>
      </c>
      <c r="D94" s="328" t="s">
        <v>703</v>
      </c>
      <c r="E94" s="355" t="s">
        <v>704</v>
      </c>
      <c r="F94" s="299" t="s">
        <v>705</v>
      </c>
      <c r="G94" s="341" t="s">
        <v>478</v>
      </c>
    </row>
    <row r="95" spans="1:7" s="341" customFormat="1" ht="30.65" hidden="1" customHeight="1" x14ac:dyDescent="0.4">
      <c r="A95" s="300" t="s">
        <v>697</v>
      </c>
      <c r="B95" s="302" t="s">
        <v>485</v>
      </c>
      <c r="C95" s="316" t="s">
        <v>702</v>
      </c>
      <c r="D95" s="329" t="s">
        <v>706</v>
      </c>
      <c r="E95" s="356" t="s">
        <v>707</v>
      </c>
      <c r="F95" s="299" t="s">
        <v>705</v>
      </c>
      <c r="G95" s="341" t="s">
        <v>478</v>
      </c>
    </row>
    <row r="96" spans="1:7" s="341" customFormat="1" ht="30.65" hidden="1" customHeight="1" x14ac:dyDescent="0.4">
      <c r="A96" s="300" t="s">
        <v>697</v>
      </c>
      <c r="B96" s="302" t="s">
        <v>485</v>
      </c>
      <c r="C96" s="316" t="s">
        <v>702</v>
      </c>
      <c r="D96" s="329" t="s">
        <v>708</v>
      </c>
      <c r="E96" s="356" t="s">
        <v>709</v>
      </c>
      <c r="F96" s="299" t="s">
        <v>705</v>
      </c>
      <c r="G96" s="341" t="s">
        <v>478</v>
      </c>
    </row>
    <row r="97" spans="1:7" s="341" customFormat="1" ht="30.65" hidden="1" customHeight="1" x14ac:dyDescent="0.4">
      <c r="A97" s="300" t="s">
        <v>697</v>
      </c>
      <c r="B97" s="302" t="s">
        <v>485</v>
      </c>
      <c r="C97" s="316" t="s">
        <v>702</v>
      </c>
      <c r="D97" s="329" t="s">
        <v>710</v>
      </c>
      <c r="E97" s="356" t="s">
        <v>711</v>
      </c>
      <c r="F97" s="299" t="s">
        <v>712</v>
      </c>
      <c r="G97" s="341" t="s">
        <v>478</v>
      </c>
    </row>
    <row r="98" spans="1:7" s="341" customFormat="1" ht="30.65" hidden="1" customHeight="1" x14ac:dyDescent="0.4">
      <c r="A98" s="300" t="s">
        <v>697</v>
      </c>
      <c r="B98" s="302" t="s">
        <v>485</v>
      </c>
      <c r="C98" s="316" t="s">
        <v>702</v>
      </c>
      <c r="D98" s="329" t="s">
        <v>713</v>
      </c>
      <c r="E98" s="356" t="s">
        <v>714</v>
      </c>
      <c r="F98" s="299" t="s">
        <v>712</v>
      </c>
      <c r="G98" s="341" t="s">
        <v>478</v>
      </c>
    </row>
    <row r="99" spans="1:7" s="341" customFormat="1" ht="30.65" hidden="1" customHeight="1" x14ac:dyDescent="0.4">
      <c r="A99" s="300" t="s">
        <v>697</v>
      </c>
      <c r="B99" s="302" t="s">
        <v>485</v>
      </c>
      <c r="C99" s="316" t="s">
        <v>702</v>
      </c>
      <c r="D99" s="329" t="s">
        <v>715</v>
      </c>
      <c r="E99" s="356" t="s">
        <v>716</v>
      </c>
      <c r="F99" s="299" t="s">
        <v>705</v>
      </c>
      <c r="G99" s="341" t="s">
        <v>478</v>
      </c>
    </row>
    <row r="100" spans="1:7" s="341" customFormat="1" ht="30.65" hidden="1" customHeight="1" x14ac:dyDescent="0.4">
      <c r="A100" s="300" t="s">
        <v>697</v>
      </c>
      <c r="B100" s="302" t="s">
        <v>485</v>
      </c>
      <c r="C100" s="316" t="s">
        <v>702</v>
      </c>
      <c r="D100" s="329" t="s">
        <v>717</v>
      </c>
      <c r="E100" s="356" t="s">
        <v>718</v>
      </c>
      <c r="F100" s="299" t="s">
        <v>705</v>
      </c>
      <c r="G100" s="341" t="s">
        <v>478</v>
      </c>
    </row>
    <row r="101" spans="1:7" s="341" customFormat="1" ht="30.65" hidden="1" customHeight="1" x14ac:dyDescent="0.4">
      <c r="A101" s="300" t="s">
        <v>697</v>
      </c>
      <c r="B101" s="302" t="s">
        <v>485</v>
      </c>
      <c r="C101" s="316" t="s">
        <v>702</v>
      </c>
      <c r="D101" s="329" t="s">
        <v>719</v>
      </c>
      <c r="E101" s="356" t="s">
        <v>720</v>
      </c>
      <c r="F101" s="299" t="s">
        <v>705</v>
      </c>
      <c r="G101" s="341" t="s">
        <v>478</v>
      </c>
    </row>
    <row r="102" spans="1:7" s="341" customFormat="1" ht="30.65" hidden="1" customHeight="1" x14ac:dyDescent="0.4">
      <c r="A102" s="300" t="s">
        <v>697</v>
      </c>
      <c r="B102" s="302" t="s">
        <v>485</v>
      </c>
      <c r="C102" s="316" t="s">
        <v>702</v>
      </c>
      <c r="D102" s="329" t="s">
        <v>721</v>
      </c>
      <c r="E102" s="356" t="s">
        <v>722</v>
      </c>
      <c r="F102" s="299" t="s">
        <v>712</v>
      </c>
      <c r="G102" s="341" t="s">
        <v>478</v>
      </c>
    </row>
    <row r="103" spans="1:7" s="341" customFormat="1" ht="30.65" hidden="1" customHeight="1" x14ac:dyDescent="0.4">
      <c r="A103" s="300" t="s">
        <v>697</v>
      </c>
      <c r="B103" s="302" t="s">
        <v>485</v>
      </c>
      <c r="C103" s="316" t="s">
        <v>702</v>
      </c>
      <c r="D103" s="330" t="s">
        <v>723</v>
      </c>
      <c r="E103" s="357" t="s">
        <v>657</v>
      </c>
      <c r="F103" s="299" t="s">
        <v>705</v>
      </c>
      <c r="G103" s="341" t="s">
        <v>478</v>
      </c>
    </row>
    <row r="104" spans="1:7" s="341" customFormat="1" ht="30.65" hidden="1" customHeight="1" x14ac:dyDescent="0.4">
      <c r="A104" s="300" t="s">
        <v>697</v>
      </c>
      <c r="B104" s="302" t="s">
        <v>485</v>
      </c>
      <c r="C104" s="316" t="s">
        <v>702</v>
      </c>
      <c r="D104" s="331" t="s">
        <v>724</v>
      </c>
      <c r="E104" s="299" t="s">
        <v>659</v>
      </c>
      <c r="F104" s="302" t="s">
        <v>701</v>
      </c>
      <c r="G104" s="341" t="s">
        <v>478</v>
      </c>
    </row>
    <row r="105" spans="1:7" s="341" customFormat="1" ht="30.65" hidden="1" customHeight="1" x14ac:dyDescent="0.4">
      <c r="A105" s="300" t="s">
        <v>697</v>
      </c>
      <c r="B105" s="302" t="s">
        <v>485</v>
      </c>
      <c r="C105" s="316" t="s">
        <v>702</v>
      </c>
      <c r="D105" s="332" t="s">
        <v>725</v>
      </c>
      <c r="E105" s="358" t="s">
        <v>726</v>
      </c>
      <c r="F105" s="302" t="s">
        <v>701</v>
      </c>
      <c r="G105" s="341" t="s">
        <v>478</v>
      </c>
    </row>
    <row r="106" spans="1:7" s="341" customFormat="1" ht="30.65" hidden="1" customHeight="1" x14ac:dyDescent="0.4">
      <c r="A106" s="333" t="s">
        <v>697</v>
      </c>
      <c r="B106" s="359" t="s">
        <v>485</v>
      </c>
      <c r="C106" s="334" t="s">
        <v>702</v>
      </c>
      <c r="D106" s="335" t="s">
        <v>727</v>
      </c>
      <c r="E106" s="360" t="s">
        <v>728</v>
      </c>
      <c r="F106" s="359" t="s">
        <v>701</v>
      </c>
      <c r="G106" s="341" t="s">
        <v>478</v>
      </c>
    </row>
    <row r="107" spans="1:7" s="341" customFormat="1" ht="30.65" hidden="1" customHeight="1" x14ac:dyDescent="0.4">
      <c r="A107" s="326" t="s">
        <v>697</v>
      </c>
      <c r="B107" s="354" t="s">
        <v>485</v>
      </c>
      <c r="C107" s="327" t="s">
        <v>702</v>
      </c>
      <c r="D107" s="336" t="s">
        <v>487</v>
      </c>
      <c r="E107" s="361" t="s">
        <v>729</v>
      </c>
      <c r="F107" s="361" t="s">
        <v>705</v>
      </c>
      <c r="G107" s="341" t="s">
        <v>478</v>
      </c>
    </row>
    <row r="108" spans="1:7" s="341" customFormat="1" ht="30.65" hidden="1" customHeight="1" x14ac:dyDescent="0.4">
      <c r="A108" s="300" t="s">
        <v>697</v>
      </c>
      <c r="B108" s="302" t="s">
        <v>485</v>
      </c>
      <c r="C108" s="316" t="s">
        <v>702</v>
      </c>
      <c r="D108" s="331" t="s">
        <v>730</v>
      </c>
      <c r="E108" s="299" t="s">
        <v>731</v>
      </c>
      <c r="F108" s="299" t="s">
        <v>712</v>
      </c>
      <c r="G108" s="341" t="s">
        <v>478</v>
      </c>
    </row>
    <row r="109" spans="1:7" s="341" customFormat="1" ht="30.65" hidden="1" customHeight="1" x14ac:dyDescent="0.4">
      <c r="A109" s="300" t="s">
        <v>697</v>
      </c>
      <c r="B109" s="302" t="s">
        <v>485</v>
      </c>
      <c r="C109" s="316" t="s">
        <v>702</v>
      </c>
      <c r="D109" s="331" t="s">
        <v>732</v>
      </c>
      <c r="E109" s="299" t="s">
        <v>733</v>
      </c>
      <c r="F109" s="299" t="s">
        <v>705</v>
      </c>
      <c r="G109" s="341" t="s">
        <v>478</v>
      </c>
    </row>
    <row r="110" spans="1:7" s="341" customFormat="1" ht="30.65" hidden="1" customHeight="1" x14ac:dyDescent="0.4">
      <c r="A110" s="300" t="s">
        <v>697</v>
      </c>
      <c r="B110" s="302" t="s">
        <v>485</v>
      </c>
      <c r="C110" s="316" t="s">
        <v>702</v>
      </c>
      <c r="D110" s="331" t="s">
        <v>734</v>
      </c>
      <c r="E110" s="299" t="s">
        <v>735</v>
      </c>
      <c r="F110" s="299" t="s">
        <v>705</v>
      </c>
      <c r="G110" s="341" t="s">
        <v>478</v>
      </c>
    </row>
    <row r="111" spans="1:7" s="341" customFormat="1" ht="30.65" hidden="1" customHeight="1" x14ac:dyDescent="0.4">
      <c r="A111" s="300" t="s">
        <v>697</v>
      </c>
      <c r="B111" s="302" t="s">
        <v>485</v>
      </c>
      <c r="C111" s="316" t="s">
        <v>702</v>
      </c>
      <c r="D111" s="331" t="s">
        <v>736</v>
      </c>
      <c r="E111" s="299" t="s">
        <v>737</v>
      </c>
      <c r="F111" s="299" t="s">
        <v>712</v>
      </c>
      <c r="G111" s="341" t="s">
        <v>478</v>
      </c>
    </row>
    <row r="112" spans="1:7" s="341" customFormat="1" ht="30.65" hidden="1" customHeight="1" x14ac:dyDescent="0.4">
      <c r="A112" s="300" t="s">
        <v>697</v>
      </c>
      <c r="B112" s="302" t="s">
        <v>485</v>
      </c>
      <c r="C112" s="316" t="s">
        <v>702</v>
      </c>
      <c r="D112" s="331" t="s">
        <v>738</v>
      </c>
      <c r="E112" s="299" t="s">
        <v>739</v>
      </c>
      <c r="F112" s="299" t="s">
        <v>705</v>
      </c>
      <c r="G112" s="341" t="s">
        <v>478</v>
      </c>
    </row>
    <row r="113" spans="1:7" s="341" customFormat="1" ht="30.65" hidden="1" customHeight="1" x14ac:dyDescent="0.4">
      <c r="A113" s="300" t="s">
        <v>697</v>
      </c>
      <c r="B113" s="302" t="s">
        <v>485</v>
      </c>
      <c r="C113" s="316" t="s">
        <v>702</v>
      </c>
      <c r="D113" s="331" t="s">
        <v>740</v>
      </c>
      <c r="E113" s="299" t="s">
        <v>741</v>
      </c>
      <c r="F113" s="299" t="s">
        <v>712</v>
      </c>
      <c r="G113" s="341" t="s">
        <v>478</v>
      </c>
    </row>
    <row r="114" spans="1:7" s="341" customFormat="1" ht="30.65" hidden="1" customHeight="1" x14ac:dyDescent="0.4">
      <c r="A114" s="300" t="s">
        <v>697</v>
      </c>
      <c r="B114" s="302" t="s">
        <v>485</v>
      </c>
      <c r="C114" s="316" t="s">
        <v>702</v>
      </c>
      <c r="D114" s="331" t="s">
        <v>742</v>
      </c>
      <c r="E114" s="299" t="s">
        <v>657</v>
      </c>
      <c r="F114" s="299" t="s">
        <v>743</v>
      </c>
      <c r="G114" s="341" t="s">
        <v>478</v>
      </c>
    </row>
    <row r="115" spans="1:7" s="341" customFormat="1" ht="30.65" hidden="1" customHeight="1" x14ac:dyDescent="0.4">
      <c r="A115" s="300" t="s">
        <v>697</v>
      </c>
      <c r="B115" s="302" t="s">
        <v>485</v>
      </c>
      <c r="C115" s="316" t="s">
        <v>702</v>
      </c>
      <c r="D115" s="331" t="s">
        <v>744</v>
      </c>
      <c r="E115" s="299" t="s">
        <v>659</v>
      </c>
      <c r="F115" s="302" t="s">
        <v>701</v>
      </c>
      <c r="G115" s="341" t="s">
        <v>478</v>
      </c>
    </row>
    <row r="116" spans="1:7" s="341" customFormat="1" ht="30.65" hidden="1" customHeight="1" x14ac:dyDescent="0.4">
      <c r="A116" s="337" t="s">
        <v>697</v>
      </c>
      <c r="B116" s="362" t="s">
        <v>485</v>
      </c>
      <c r="C116" s="338" t="s">
        <v>702</v>
      </c>
      <c r="D116" s="339" t="s">
        <v>745</v>
      </c>
      <c r="E116" s="363" t="s">
        <v>746</v>
      </c>
      <c r="F116" s="362" t="s">
        <v>701</v>
      </c>
      <c r="G116" s="341" t="s">
        <v>478</v>
      </c>
    </row>
    <row r="117" spans="1:7" s="341" customFormat="1" ht="30.65" hidden="1" customHeight="1" x14ac:dyDescent="0.4">
      <c r="A117" s="326" t="s">
        <v>697</v>
      </c>
      <c r="B117" s="354" t="s">
        <v>485</v>
      </c>
      <c r="C117" s="327" t="s">
        <v>702</v>
      </c>
      <c r="D117" s="326" t="s">
        <v>747</v>
      </c>
      <c r="E117" s="354" t="s">
        <v>502</v>
      </c>
      <c r="F117" s="361" t="s">
        <v>705</v>
      </c>
      <c r="G117" s="341" t="s">
        <v>478</v>
      </c>
    </row>
    <row r="118" spans="1:7" s="341" customFormat="1" ht="30.65" hidden="1" customHeight="1" x14ac:dyDescent="0.4">
      <c r="A118" s="300" t="s">
        <v>697</v>
      </c>
      <c r="B118" s="302" t="s">
        <v>485</v>
      </c>
      <c r="C118" s="316" t="s">
        <v>702</v>
      </c>
      <c r="D118" s="300" t="s">
        <v>748</v>
      </c>
      <c r="E118" s="302" t="s">
        <v>749</v>
      </c>
      <c r="F118" s="361" t="s">
        <v>705</v>
      </c>
      <c r="G118" s="341" t="s">
        <v>478</v>
      </c>
    </row>
    <row r="119" spans="1:7" s="341" customFormat="1" ht="30.65" hidden="1" customHeight="1" x14ac:dyDescent="0.4">
      <c r="A119" s="300" t="s">
        <v>697</v>
      </c>
      <c r="B119" s="302" t="s">
        <v>485</v>
      </c>
      <c r="C119" s="316" t="s">
        <v>702</v>
      </c>
      <c r="D119" s="300" t="s">
        <v>750</v>
      </c>
      <c r="E119" s="299" t="s">
        <v>507</v>
      </c>
      <c r="F119" s="361" t="s">
        <v>705</v>
      </c>
      <c r="G119" s="341" t="s">
        <v>478</v>
      </c>
    </row>
    <row r="120" spans="1:7" s="341" customFormat="1" ht="30.65" hidden="1" customHeight="1" x14ac:dyDescent="0.4">
      <c r="A120" s="300" t="s">
        <v>697</v>
      </c>
      <c r="B120" s="302" t="s">
        <v>485</v>
      </c>
      <c r="C120" s="316" t="s">
        <v>702</v>
      </c>
      <c r="D120" s="300" t="s">
        <v>751</v>
      </c>
      <c r="E120" s="299" t="s">
        <v>509</v>
      </c>
      <c r="F120" s="361" t="s">
        <v>705</v>
      </c>
      <c r="G120" s="341" t="s">
        <v>478</v>
      </c>
    </row>
    <row r="121" spans="1:7" s="341" customFormat="1" ht="30.65" hidden="1" customHeight="1" x14ac:dyDescent="0.4">
      <c r="A121" s="300" t="s">
        <v>697</v>
      </c>
      <c r="B121" s="302" t="s">
        <v>485</v>
      </c>
      <c r="C121" s="316" t="s">
        <v>702</v>
      </c>
      <c r="D121" s="300" t="s">
        <v>752</v>
      </c>
      <c r="E121" s="299" t="s">
        <v>511</v>
      </c>
      <c r="F121" s="361" t="s">
        <v>705</v>
      </c>
      <c r="G121" s="341" t="s">
        <v>478</v>
      </c>
    </row>
    <row r="122" spans="1:7" s="341" customFormat="1" ht="30.65" hidden="1" customHeight="1" x14ac:dyDescent="0.4">
      <c r="A122" s="300" t="s">
        <v>697</v>
      </c>
      <c r="B122" s="302" t="s">
        <v>485</v>
      </c>
      <c r="C122" s="316" t="s">
        <v>702</v>
      </c>
      <c r="D122" s="300" t="s">
        <v>753</v>
      </c>
      <c r="E122" s="299" t="s">
        <v>513</v>
      </c>
      <c r="F122" s="361" t="s">
        <v>705</v>
      </c>
      <c r="G122" s="341" t="s">
        <v>478</v>
      </c>
    </row>
    <row r="123" spans="1:7" s="341" customFormat="1" ht="30.65" hidden="1" customHeight="1" x14ac:dyDescent="0.4">
      <c r="A123" s="300" t="s">
        <v>697</v>
      </c>
      <c r="B123" s="302" t="s">
        <v>485</v>
      </c>
      <c r="C123" s="316" t="s">
        <v>702</v>
      </c>
      <c r="D123" s="300" t="s">
        <v>754</v>
      </c>
      <c r="E123" s="299" t="s">
        <v>515</v>
      </c>
      <c r="F123" s="361" t="s">
        <v>705</v>
      </c>
      <c r="G123" s="341" t="s">
        <v>478</v>
      </c>
    </row>
    <row r="124" spans="1:7" s="341" customFormat="1" ht="30.65" hidden="1" customHeight="1" x14ac:dyDescent="0.4">
      <c r="A124" s="300" t="s">
        <v>697</v>
      </c>
      <c r="B124" s="302" t="s">
        <v>485</v>
      </c>
      <c r="C124" s="316" t="s">
        <v>702</v>
      </c>
      <c r="D124" s="300" t="s">
        <v>755</v>
      </c>
      <c r="E124" s="299" t="s">
        <v>517</v>
      </c>
      <c r="F124" s="361" t="s">
        <v>705</v>
      </c>
      <c r="G124" s="341" t="s">
        <v>478</v>
      </c>
    </row>
    <row r="125" spans="1:7" s="341" customFormat="1" ht="30.65" hidden="1" customHeight="1" x14ac:dyDescent="0.4">
      <c r="A125" s="300" t="s">
        <v>697</v>
      </c>
      <c r="B125" s="302" t="s">
        <v>485</v>
      </c>
      <c r="C125" s="316" t="s">
        <v>702</v>
      </c>
      <c r="D125" s="300" t="s">
        <v>756</v>
      </c>
      <c r="E125" s="299" t="s">
        <v>519</v>
      </c>
      <c r="F125" s="361" t="s">
        <v>705</v>
      </c>
      <c r="G125" s="341" t="s">
        <v>478</v>
      </c>
    </row>
    <row r="126" spans="1:7" s="341" customFormat="1" ht="30.65" hidden="1" customHeight="1" x14ac:dyDescent="0.4">
      <c r="A126" s="300" t="s">
        <v>697</v>
      </c>
      <c r="B126" s="302" t="s">
        <v>485</v>
      </c>
      <c r="C126" s="316" t="s">
        <v>702</v>
      </c>
      <c r="D126" s="300" t="s">
        <v>757</v>
      </c>
      <c r="E126" s="299" t="s">
        <v>521</v>
      </c>
      <c r="F126" s="361" t="s">
        <v>705</v>
      </c>
      <c r="G126" s="341" t="s">
        <v>478</v>
      </c>
    </row>
    <row r="127" spans="1:7" s="341" customFormat="1" ht="30.65" hidden="1" customHeight="1" x14ac:dyDescent="0.4">
      <c r="A127" s="300" t="s">
        <v>697</v>
      </c>
      <c r="B127" s="302" t="s">
        <v>485</v>
      </c>
      <c r="C127" s="316" t="s">
        <v>702</v>
      </c>
      <c r="D127" s="300" t="s">
        <v>758</v>
      </c>
      <c r="E127" s="299" t="s">
        <v>523</v>
      </c>
      <c r="F127" s="361" t="s">
        <v>705</v>
      </c>
      <c r="G127" s="341" t="s">
        <v>478</v>
      </c>
    </row>
    <row r="128" spans="1:7" s="341" customFormat="1" ht="30.65" hidden="1" customHeight="1" x14ac:dyDescent="0.4">
      <c r="A128" s="337" t="s">
        <v>697</v>
      </c>
      <c r="B128" s="362" t="s">
        <v>485</v>
      </c>
      <c r="C128" s="338" t="s">
        <v>702</v>
      </c>
      <c r="D128" s="337" t="s">
        <v>759</v>
      </c>
      <c r="E128" s="363" t="s">
        <v>525</v>
      </c>
      <c r="F128" s="361" t="s">
        <v>705</v>
      </c>
      <c r="G128" s="341" t="s">
        <v>478</v>
      </c>
    </row>
    <row r="129" spans="1:7" s="341" customFormat="1" ht="30.65" hidden="1" customHeight="1" x14ac:dyDescent="0.4">
      <c r="A129" s="322" t="s">
        <v>697</v>
      </c>
      <c r="B129" s="323" t="s">
        <v>485</v>
      </c>
      <c r="C129" s="324" t="s">
        <v>760</v>
      </c>
      <c r="D129" s="322" t="s">
        <v>761</v>
      </c>
      <c r="E129" s="325" t="s">
        <v>565</v>
      </c>
      <c r="F129" s="325" t="s">
        <v>701</v>
      </c>
      <c r="G129" s="341" t="s">
        <v>478</v>
      </c>
    </row>
    <row r="130" spans="1:7" s="341" customFormat="1" ht="30.65" hidden="1" customHeight="1" x14ac:dyDescent="0.4">
      <c r="A130" s="322" t="s">
        <v>697</v>
      </c>
      <c r="B130" s="323" t="s">
        <v>485</v>
      </c>
      <c r="C130" s="324" t="s">
        <v>760</v>
      </c>
      <c r="D130" s="322" t="s">
        <v>529</v>
      </c>
      <c r="E130" s="325" t="s">
        <v>568</v>
      </c>
      <c r="F130" s="325" t="s">
        <v>701</v>
      </c>
      <c r="G130" s="341" t="s">
        <v>478</v>
      </c>
    </row>
    <row r="131" spans="1:7" s="341" customFormat="1" ht="30.65" hidden="1" customHeight="1" x14ac:dyDescent="0.4">
      <c r="A131" s="322" t="s">
        <v>697</v>
      </c>
      <c r="B131" s="323" t="s">
        <v>485</v>
      </c>
      <c r="C131" s="324" t="s">
        <v>760</v>
      </c>
      <c r="D131" s="322" t="s">
        <v>545</v>
      </c>
      <c r="E131" s="325" t="s">
        <v>762</v>
      </c>
      <c r="F131" s="325" t="s">
        <v>701</v>
      </c>
      <c r="G131" s="341" t="s">
        <v>478</v>
      </c>
    </row>
    <row r="132" spans="1:7" s="341" customFormat="1" ht="30.65" hidden="1" customHeight="1" x14ac:dyDescent="0.4">
      <c r="A132" s="322" t="s">
        <v>697</v>
      </c>
      <c r="B132" s="323" t="s">
        <v>763</v>
      </c>
      <c r="C132" s="324" t="s">
        <v>764</v>
      </c>
      <c r="D132" s="322" t="s">
        <v>765</v>
      </c>
      <c r="E132" s="323" t="s">
        <v>578</v>
      </c>
      <c r="F132" s="325" t="s">
        <v>766</v>
      </c>
      <c r="G132" s="341" t="s">
        <v>478</v>
      </c>
    </row>
    <row r="133" spans="1:7" s="341" customFormat="1" ht="30.65" hidden="1" customHeight="1" x14ac:dyDescent="0.4">
      <c r="A133" s="322" t="s">
        <v>697</v>
      </c>
      <c r="B133" s="323" t="s">
        <v>763</v>
      </c>
      <c r="C133" s="324" t="s">
        <v>764</v>
      </c>
      <c r="D133" s="322" t="s">
        <v>767</v>
      </c>
      <c r="E133" s="323" t="s">
        <v>768</v>
      </c>
      <c r="F133" s="325" t="s">
        <v>701</v>
      </c>
      <c r="G133" s="341" t="s">
        <v>478</v>
      </c>
    </row>
    <row r="134" spans="1:7" s="341" customFormat="1" ht="30.65" hidden="1" customHeight="1" x14ac:dyDescent="0.4">
      <c r="A134" s="322" t="s">
        <v>697</v>
      </c>
      <c r="B134" s="323" t="s">
        <v>763</v>
      </c>
      <c r="C134" s="324" t="s">
        <v>764</v>
      </c>
      <c r="D134" s="322" t="s">
        <v>769</v>
      </c>
      <c r="E134" s="325" t="s">
        <v>770</v>
      </c>
      <c r="F134" s="325" t="s">
        <v>712</v>
      </c>
      <c r="G134" s="341" t="s">
        <v>478</v>
      </c>
    </row>
    <row r="135" spans="1:7" s="341" customFormat="1" ht="30.65" hidden="1" customHeight="1" x14ac:dyDescent="0.4">
      <c r="A135" s="326" t="s">
        <v>697</v>
      </c>
      <c r="B135" s="354" t="s">
        <v>763</v>
      </c>
      <c r="C135" s="327" t="s">
        <v>764</v>
      </c>
      <c r="D135" s="326" t="s">
        <v>771</v>
      </c>
      <c r="E135" s="361" t="s">
        <v>772</v>
      </c>
      <c r="F135" s="361" t="s">
        <v>712</v>
      </c>
      <c r="G135" s="341" t="s">
        <v>478</v>
      </c>
    </row>
    <row r="136" spans="1:7" s="341" customFormat="1" ht="30.65" hidden="1" customHeight="1" x14ac:dyDescent="0.4">
      <c r="A136" s="300" t="s">
        <v>697</v>
      </c>
      <c r="B136" s="302" t="s">
        <v>763</v>
      </c>
      <c r="C136" s="316" t="s">
        <v>764</v>
      </c>
      <c r="D136" s="300" t="s">
        <v>773</v>
      </c>
      <c r="E136" s="299" t="s">
        <v>774</v>
      </c>
      <c r="F136" s="299" t="s">
        <v>712</v>
      </c>
      <c r="G136" s="341" t="s">
        <v>478</v>
      </c>
    </row>
    <row r="137" spans="1:7" s="341" customFormat="1" ht="30.65" hidden="1" customHeight="1" x14ac:dyDescent="0.4">
      <c r="A137" s="300" t="s">
        <v>697</v>
      </c>
      <c r="B137" s="302" t="s">
        <v>763</v>
      </c>
      <c r="C137" s="316" t="s">
        <v>764</v>
      </c>
      <c r="D137" s="300" t="s">
        <v>775</v>
      </c>
      <c r="E137" s="299" t="s">
        <v>776</v>
      </c>
      <c r="F137" s="299" t="s">
        <v>712</v>
      </c>
      <c r="G137" s="341" t="s">
        <v>478</v>
      </c>
    </row>
    <row r="138" spans="1:7" s="341" customFormat="1" ht="30.65" hidden="1" customHeight="1" x14ac:dyDescent="0.4">
      <c r="A138" s="300" t="s">
        <v>697</v>
      </c>
      <c r="B138" s="302" t="s">
        <v>763</v>
      </c>
      <c r="C138" s="316" t="s">
        <v>764</v>
      </c>
      <c r="D138" s="300" t="s">
        <v>777</v>
      </c>
      <c r="E138" s="299" t="s">
        <v>778</v>
      </c>
      <c r="F138" s="299" t="s">
        <v>712</v>
      </c>
      <c r="G138" s="341" t="s">
        <v>478</v>
      </c>
    </row>
    <row r="139" spans="1:7" s="341" customFormat="1" ht="30.65" hidden="1" customHeight="1" x14ac:dyDescent="0.4">
      <c r="A139" s="300" t="s">
        <v>697</v>
      </c>
      <c r="B139" s="302" t="s">
        <v>763</v>
      </c>
      <c r="C139" s="316" t="s">
        <v>764</v>
      </c>
      <c r="D139" s="300" t="s">
        <v>779</v>
      </c>
      <c r="E139" s="299" t="s">
        <v>780</v>
      </c>
      <c r="F139" s="299" t="s">
        <v>712</v>
      </c>
      <c r="G139" s="341" t="s">
        <v>478</v>
      </c>
    </row>
    <row r="140" spans="1:7" s="341" customFormat="1" ht="30.65" hidden="1" customHeight="1" x14ac:dyDescent="0.4">
      <c r="A140" s="337" t="s">
        <v>697</v>
      </c>
      <c r="B140" s="362" t="s">
        <v>763</v>
      </c>
      <c r="C140" s="338" t="s">
        <v>764</v>
      </c>
      <c r="D140" s="337" t="s">
        <v>781</v>
      </c>
      <c r="E140" s="363" t="s">
        <v>782</v>
      </c>
      <c r="F140" s="363" t="s">
        <v>712</v>
      </c>
      <c r="G140" s="341" t="s">
        <v>478</v>
      </c>
    </row>
    <row r="141" spans="1:7" s="341" customFormat="1" ht="30.65" hidden="1" customHeight="1" x14ac:dyDescent="0.4">
      <c r="A141" s="322" t="s">
        <v>697</v>
      </c>
      <c r="B141" s="323" t="s">
        <v>763</v>
      </c>
      <c r="C141" s="324" t="s">
        <v>764</v>
      </c>
      <c r="D141" s="324" t="s">
        <v>783</v>
      </c>
      <c r="E141" s="325" t="s">
        <v>784</v>
      </c>
      <c r="F141" s="323" t="s">
        <v>701</v>
      </c>
      <c r="G141" s="341" t="s">
        <v>478</v>
      </c>
    </row>
    <row r="142" spans="1:7" s="341" customFormat="1" ht="30.65" hidden="1" customHeight="1" x14ac:dyDescent="0.4">
      <c r="A142" s="322" t="s">
        <v>697</v>
      </c>
      <c r="B142" s="323" t="s">
        <v>686</v>
      </c>
      <c r="C142" s="324" t="s">
        <v>785</v>
      </c>
      <c r="D142" s="324" t="s">
        <v>786</v>
      </c>
      <c r="E142" s="325" t="s">
        <v>787</v>
      </c>
      <c r="F142" s="323" t="s">
        <v>701</v>
      </c>
      <c r="G142" s="341" t="s">
        <v>478</v>
      </c>
    </row>
    <row r="143" spans="1:7" s="341" customFormat="1" ht="30.65" hidden="1" customHeight="1" x14ac:dyDescent="0.4">
      <c r="A143" s="322" t="s">
        <v>697</v>
      </c>
      <c r="B143" s="323" t="s">
        <v>788</v>
      </c>
      <c r="C143" s="324" t="s">
        <v>789</v>
      </c>
      <c r="D143" s="324" t="s">
        <v>790</v>
      </c>
      <c r="E143" s="325" t="s">
        <v>791</v>
      </c>
      <c r="F143" s="323" t="s">
        <v>701</v>
      </c>
      <c r="G143" s="341" t="s">
        <v>478</v>
      </c>
    </row>
  </sheetData>
  <autoFilter ref="A2:G143" xr:uid="{384E7FB6-30E8-4C50-AF09-F3A23ECFCF8A}">
    <filterColumn colId="0">
      <filters>
        <filter val="PORTFOLIO COMPANY METRICS"/>
      </filters>
    </filterColumn>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75CFDEE9EE3DD45A5048C7904C89069" ma:contentTypeVersion="4" ma:contentTypeDescription="Create a new document." ma:contentTypeScope="" ma:versionID="fc56bb7d7e1a4801a42b41fb77ceaba9">
  <xsd:schema xmlns:xsd="http://www.w3.org/2001/XMLSchema" xmlns:xs="http://www.w3.org/2001/XMLSchema" xmlns:p="http://schemas.microsoft.com/office/2006/metadata/properties" xmlns:ns2="a86b636f-5109-48b7-ba45-044cece85a58" targetNamespace="http://schemas.microsoft.com/office/2006/metadata/properties" ma:root="true" ma:fieldsID="850d13c9c5791f70bfc89d2600a6363b" ns2:_="">
    <xsd:import namespace="a86b636f-5109-48b7-ba45-044cece85a5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6b636f-5109-48b7-ba45-044cece85a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F9B991-8ADC-4049-9223-73F56626A53F}">
  <ds:schemaRefs>
    <ds:schemaRef ds:uri="http://schemas.microsoft.com/office/2006/documentManagement/types"/>
    <ds:schemaRef ds:uri="http://purl.org/dc/elements/1.1/"/>
    <ds:schemaRef ds:uri="http://purl.org/dc/terms/"/>
    <ds:schemaRef ds:uri="http://schemas.microsoft.com/office/infopath/2007/PartnerControls"/>
    <ds:schemaRef ds:uri="http://schemas.microsoft.com/office/2006/metadata/properties"/>
    <ds:schemaRef ds:uri="a86b636f-5109-48b7-ba45-044cece85a58"/>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7FC7B0F-0862-44BF-950A-5B3F8F84B767}">
  <ds:schemaRefs>
    <ds:schemaRef ds:uri="http://schemas.microsoft.com/sharepoint/v3/contenttype/forms"/>
  </ds:schemaRefs>
</ds:datastoreItem>
</file>

<file path=customXml/itemProps3.xml><?xml version="1.0" encoding="utf-8"?>
<ds:datastoreItem xmlns:ds="http://schemas.openxmlformats.org/officeDocument/2006/customXml" ds:itemID="{EF22C28C-6600-4009-921F-B358D3DE64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6b636f-5109-48b7-ba45-044cece85a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85f4823-41f1-4bc9-ad03-346e3fbcafd9}" enabled="0" method="" siteId="{285f4823-41f1-4bc9-ad03-346e3fbcafd9}"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IndexFI 26</vt:lpstr>
      <vt:lpstr>VFR_26</vt:lpstr>
      <vt:lpstr>Evolutions</vt:lpstr>
      <vt:lpstr>Stats</vt:lpstr>
      <vt:lpstr>Taxonomie</vt:lpstr>
      <vt:lpstr>IE Comparaison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Noella DE BERMINGHAM</dc:creator>
  <cp:keywords/>
  <dc:description/>
  <cp:lastModifiedBy>Marine d'HALLUIN</cp:lastModifiedBy>
  <cp:revision/>
  <dcterms:created xsi:type="dcterms:W3CDTF">2023-10-24T19:01:36Z</dcterms:created>
  <dcterms:modified xsi:type="dcterms:W3CDTF">2025-11-17T09:40:00Z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0x010100F75CFDEE9EE3DD45A5048C7904C89069</vt:lpwstr>
  </property>
  <property fmtid="{D5CDD505-2E9C-101B-9397-08002B2CF9AE}" pid="3" name="MediaServiceImageTags">
    <vt:lpwstr/>
  </property>
  <property fmtid="{D5CDD505-2E9C-101B-9397-08002B2CF9AE}" pid="4" name="MSIP_Label_34fd501e-32c6-4744-b734-a225477eba41_Enabled">
    <vt:lpwstr>true</vt:lpwstr>
  </property>
  <property fmtid="{D5CDD505-2E9C-101B-9397-08002B2CF9AE}" pid="5" name="MSIP_Label_34fd501e-32c6-4744-b734-a225477eba41_SetDate">
    <vt:lpwstr>2024-11-25T17:15:29Z</vt:lpwstr>
  </property>
  <property fmtid="{D5CDD505-2E9C-101B-9397-08002B2CF9AE}" pid="6" name="MSIP_Label_34fd501e-32c6-4744-b734-a225477eba41_Method">
    <vt:lpwstr>Privileged</vt:lpwstr>
  </property>
  <property fmtid="{D5CDD505-2E9C-101B-9397-08002B2CF9AE}" pid="7" name="MSIP_Label_34fd501e-32c6-4744-b734-a225477eba41_Name">
    <vt:lpwstr>OFI INVEST AM - C2 - Interne</vt:lpwstr>
  </property>
  <property fmtid="{D5CDD505-2E9C-101B-9397-08002B2CF9AE}" pid="8" name="MSIP_Label_34fd501e-32c6-4744-b734-a225477eba41_SiteId">
    <vt:lpwstr>4f2d026e-e3b0-42f2-abfd-8d6fbe0a29c5</vt:lpwstr>
  </property>
  <property fmtid="{D5CDD505-2E9C-101B-9397-08002B2CF9AE}" pid="9" name="MSIP_Label_34fd501e-32c6-4744-b734-a225477eba41_ActionId">
    <vt:lpwstr>0bfb7fd1-aaa5-4952-81fc-00d97b3fe699</vt:lpwstr>
  </property>
  <property fmtid="{D5CDD505-2E9C-101B-9397-08002B2CF9AE}" pid="10" name="MSIP_Label_34fd501e-32c6-4744-b734-a225477eba41_ContentBits">
    <vt:lpwstr>2</vt:lpwstr>
  </property>
</Properties>
</file>